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Vartotojas\Desktop\Miesto VVG\Viešinimas svetainėje\"/>
    </mc:Choice>
  </mc:AlternateContent>
  <xr:revisionPtr revIDLastSave="0" documentId="13_ncr:1_{5E5E0F0F-E8F8-4736-81D5-734061DF9507}" xr6:coauthVersionLast="47" xr6:coauthVersionMax="47" xr10:uidLastSave="{00000000-0000-0000-0000-000000000000}"/>
  <bookViews>
    <workbookView xWindow="-108" yWindow="-108" windowWidth="23256" windowHeight="13896" xr2:uid="{00000000-000D-0000-FFFF-FFFF00000000}"/>
  </bookViews>
  <sheets>
    <sheet name="Lapas1" sheetId="1" r:id="rId1"/>
  </sheets>
  <definedNames>
    <definedName name="_xlnm.Print_Area" localSheetId="0">Lapas1!$A$1:$O$21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 l="1"/>
  <c r="L18" i="1"/>
  <c r="J18" i="1"/>
  <c r="K16" i="1"/>
  <c r="L16" i="1"/>
  <c r="J16" i="1"/>
</calcChain>
</file>

<file path=xl/sharedStrings.xml><?xml version="1.0" encoding="utf-8"?>
<sst xmlns="http://schemas.openxmlformats.org/spreadsheetml/2006/main" count="51" uniqueCount="46">
  <si>
    <t>Vietos plėtros strategijų įgyvendinimo taisyklių 5 priedas</t>
  </si>
  <si>
    <t>KUPIŠKIO MIESTO VIETOS VEIKLOS GRUPĖ</t>
  </si>
  <si>
    <t>(miesto vietos veiklos grupės (toliau - VVG) pavadinimas)</t>
  </si>
  <si>
    <t>SIŪLOMŲ FINANSUOTI VIETOS PLĖTROS PROJEKTŲ ĮGYVENDINIMO PLANŲ SĄRAŠAS</t>
  </si>
  <si>
    <r>
      <t>NR.2</t>
    </r>
    <r>
      <rPr>
        <b/>
        <u/>
        <sz val="11"/>
        <rFont val="Times New Roman"/>
        <family val="1"/>
        <charset val="186"/>
      </rPr>
      <t xml:space="preserve">                                       </t>
    </r>
  </si>
  <si>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</si>
  <si>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</si>
  <si>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</si>
  <si>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</si>
  <si>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</si>
  <si>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</si>
  <si>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</si>
  <si>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</si>
  <si>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</si>
  <si>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</si>
  <si>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</si>
  <si>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</si>
  <si>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</si>
  <si>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</si>
  <si>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</si>
  <si>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Nr. 11-732-K</t>
  </si>
  <si>
    <t>11-732-K-0001</t>
  </si>
  <si>
    <t>1.2.2. Veiksmas
"Stiprinti Kupiškio miesto gyventojų ekonominę ir socialinę integraciją remiant veiklų, susijusių su verslumu, kūrybinėmis industrijomis, amatais, kultūriniais renginiaias, aktyvaus laisvalaikio galimybėmis, edukacine ir interaktyvia veikla, gastronomija ir kt. arba jų pozicionavimu tam tikroms socialinę atskirtį patiriančioms grupėms"</t>
  </si>
  <si>
    <t>Kupiškio rajono savivaldybės viešoji biblioteka              Lauryno Stuokos -Gucevičiaus a.3A, Kupiškis,                         tel. +370 459 35470, el.p.diana.baltakiene@kupiskiovb.lt                                    Lankytojų aptarnavimo skyriaus vedėja, Diana Kaušakytė - Baltakienė</t>
  </si>
  <si>
    <t>nėra</t>
  </si>
  <si>
    <t>BIBLIOTEKOS BURĖS</t>
  </si>
  <si>
    <r>
      <t xml:space="preserve"> 1) Projekto tikslas -stiprinti Kupiškio miesto gyventojų įtrauktį ir socialinę integraciją, sudarant galimybes socialiai pažeidžiamoms grupėms dalyvauti kultūrinėse, edukacinėse ir emocinę gerovę stiprinančiose veiklose.  2) Numatytos vykdyti projekto veiklos pagal  4 temas: </t>
    </r>
    <r>
      <rPr>
        <i/>
        <u/>
        <sz val="10"/>
        <rFont val="Times New Roman"/>
        <family val="1"/>
        <charset val="186"/>
      </rPr>
      <t>knygų pristatymai</t>
    </r>
    <r>
      <rPr>
        <i/>
        <sz val="10"/>
        <rFont val="Times New Roman"/>
        <family val="1"/>
        <charset val="186"/>
      </rPr>
      <t xml:space="preserve"> (5 vnt.). </t>
    </r>
    <r>
      <rPr>
        <i/>
        <u/>
        <sz val="10"/>
        <rFont val="Times New Roman"/>
        <family val="1"/>
        <charset val="186"/>
      </rPr>
      <t>Susitikimai</t>
    </r>
    <r>
      <rPr>
        <i/>
        <sz val="10"/>
        <rFont val="Times New Roman"/>
        <family val="1"/>
        <charset val="186"/>
      </rPr>
      <t xml:space="preserve"> su atlikėjais ir žymiais asmenimis (11 vnt.). </t>
    </r>
    <r>
      <rPr>
        <i/>
        <u/>
        <sz val="10"/>
        <rFont val="Times New Roman"/>
        <family val="1"/>
        <charset val="186"/>
      </rPr>
      <t>Edukacijos</t>
    </r>
    <r>
      <rPr>
        <i/>
        <sz val="10"/>
        <rFont val="Times New Roman"/>
        <family val="1"/>
        <charset val="186"/>
      </rPr>
      <t xml:space="preserve"> (7 vnt.).  </t>
    </r>
    <r>
      <rPr>
        <i/>
        <u/>
        <sz val="10"/>
        <rFont val="Times New Roman"/>
        <family val="1"/>
        <charset val="186"/>
      </rPr>
      <t>Fizinio aktyvumo</t>
    </r>
    <r>
      <rPr>
        <i/>
        <sz val="10"/>
        <rFont val="Times New Roman"/>
        <family val="1"/>
        <charset val="186"/>
      </rPr>
      <t>,  sveikos gyvensenos veiklos, gamtos pažinimas (5 vnt.), viso organizuoti 28 renginiai.  3) Veiklos bus skirtos mažiau galimybių turinčiam jaunimui,  unikalių dalyvių skaičius -20, vaikams, dėl socialinių, ekonominių, geografinių ypatumų turintiems mažiau galimybių nei bendraamžiai, unikalių dalyvių skaičius - 51, asmenims turintiems riziką patirti socialinę atskirtį dėl kitų priežasčių, unikalių dalyvių skaičius - 30.  Viso projekto veiklų unikalių dalyvių  101. Siekiant kuo didesnės socialinės integracijos projekto veiklose ne mažiaukaip 20 proc. papildomų projekto naudos gavėjų ir (arba) projekto veiklos dalyvių bus nepriskiriami riziką patiriantiems gyventojams.  Dalyvių skaičius 21.</t>
    </r>
  </si>
  <si>
    <t xml:space="preserve">BIVP projektai, kuriuos įgyvendino NVO ir (arba) kurie įgyvendinti kartu su partneriu - 0. BIVP projektų veiklų dalyviai (įskaitant visas tikslines grupes) - 122 dalyvių (101 asmenų priklausys projekto tikslinei grupei, ir21 dalyviai nepriskiriami).
 Bendruomenės inicijuotos vietos plėtros  projektų veiklų dalyvių, kurie po dalyvavimo veiklose toliau dalyvauja socialinei integracijai skirtose veiklose ir (ar) darbo rinkoje, dalis** - 40 proc. (49 asmenys) </t>
  </si>
  <si>
    <t xml:space="preserve"> Europos socialinis fondas +</t>
  </si>
  <si>
    <t>11-732-K-0002</t>
  </si>
  <si>
    <t xml:space="preserve">Kupiškio rajono savivaldybės administracija                     Vytauto g. 2, Kupiškis              tel.+370 45 935500                el.p.irena.mockuviene@kupiskis.lt                                                      Kultūros ir turizmo skyriaus vyr. specialistė, Irena Mockuvienė                      </t>
  </si>
  <si>
    <t xml:space="preserve"> Asociacija Kupiškio rajono
ūkininkių draugija
"Sodžius", kodas 160188458, Kupiškis, Gedimino g.
36-2, tel.+370 61313695, pirmininkė Regina Skemundrienė                Biudžetinė įstaiga Kupiškio rajono savivaldybės
visuomenės sveikatos
biuras, kodas 306646529, Kupiškis, Šimtmečio g. 2, tel. +370 625 99002   direktorė  Virginija Mikalajūnienė                </t>
  </si>
  <si>
    <t>LĖTA.KARŠTA.TIKRA.</t>
  </si>
  <si>
    <r>
      <t xml:space="preserve">1) Projekto tikslas - Didinti krašto žinomumą ir skatinti skirtingo amžiaus ir socialinių grupių asmenų dalyvavimą miesto bendruomenės veiklose. Šiuo projektu bus užtikrinama, kad visi Kupiškio
gyventojai turėtų vienodas galimybes dalyvauti renginiuose, būtų motyvuojami tęsti įvairias neformalias iniciatyvas, o visą tai skatins Kupiškio gyventojų socialinę integraciją,
susijusią su emocine ir fizine sveikata, sveika gyvensena, įsitraukimu į bendruomenines veiklas.  2) Numatytos vykdyti projekto veiklos pagal 3  temas: </t>
    </r>
    <r>
      <rPr>
        <i/>
        <u/>
        <sz val="10"/>
        <rFont val="Times New Roman"/>
        <family val="1"/>
        <charset val="186"/>
      </rPr>
      <t xml:space="preserve">gastronomija </t>
    </r>
    <r>
      <rPr>
        <i/>
        <sz val="10"/>
        <rFont val="Times New Roman"/>
        <family val="1"/>
        <charset val="186"/>
      </rPr>
      <t xml:space="preserve">(5 vnt.), </t>
    </r>
    <r>
      <rPr>
        <i/>
        <u/>
        <sz val="10"/>
        <rFont val="Times New Roman"/>
        <family val="1"/>
        <charset val="186"/>
      </rPr>
      <t>sveikos gyvensenos/fizinio aktyvumo</t>
    </r>
    <r>
      <rPr>
        <i/>
        <sz val="10"/>
        <rFont val="Times New Roman"/>
        <family val="1"/>
        <charset val="186"/>
      </rPr>
      <t xml:space="preserve"> (4 vnt.), </t>
    </r>
    <r>
      <rPr>
        <i/>
        <u/>
        <sz val="10"/>
        <rFont val="Times New Roman"/>
        <family val="1"/>
        <charset val="186"/>
      </rPr>
      <t>kūrybinės dirbtuvės</t>
    </r>
    <r>
      <rPr>
        <i/>
        <sz val="10"/>
        <rFont val="Times New Roman"/>
        <family val="1"/>
        <charset val="186"/>
      </rPr>
      <t xml:space="preserve"> (3 vnt.). Kupiškio r. visuomenės sveikatos biuras planuoja išleisti prevencinę informaciją apie sveiką gyvenseną. 3)  Veiklos bus skirtos asmenims su negalia, nustatytas neįgalumo lygis arba 55 procentų ar mažesnis dalyvumo lygis, senyvo amžiaus asmenys, t. y. senatvės pensijos amžiaus asmenys, mažiau galimybių turintis jaunimas, vaikai, dėl socialinių, ekonominių, geografinių ypatumų turintys mažiau galimybių nei bendraamžiai, viso 201 unikalių dalyvių. Projekte numatyta, kad ne mažiau kaip 20 proc. papildomų projekto naudos gavėjų ir (arba) projekto veiklų dalyvių bus asmenys nepriskiriami riziką patirinačius, t.y.  veiklose dalyvaus 42 dalyviai. Iš viso 243 dalyviai. Projekto partneriai dalyvaus veiklose: Kupiškio r. sav. visuomenės sveiaktos biuras organizuos sveikatinimo veiklas, Kupiškio r. ūkininkių draugijos ,,Sodžius" narės dalyvaus gastronominio patiekalo kūrime.</t>
    </r>
  </si>
  <si>
    <t>BIVP projektai, kuriuos įgyvendino NVO ir (arba) kurie įgyvendinti kartu su partneriu - 1. BIVP projektų veiklų dalyviai (įskaitant visas tikslines grupes) - 243 dalyvių (201 asmenų priklausys projekto tikslinei grupei, ir 42
asmenys nepriskiriami). Bendruomenės inicijuotos vietos plėtros  projektų veiklų dalyvių, kurie po dalyvavimo veiklose toliau dalyvauja socialinei integracijai skirtose veiklose ir (ar) darbo rinkoje, dalis** - 40 proc. ( 97 asmenys)</t>
  </si>
  <si>
    <t>Europos socialinis fondas +</t>
  </si>
  <si>
    <t>11-732-K-0003</t>
  </si>
  <si>
    <t>Kupiškio rajono  savivaldybės kultūros centras                         Gedimino g. 40, Kupiškis       tel. +370 459 42317 El.p.info@kupiskiokultura.lt                   interneto svetainė www.kupiskiokultura.lt Kultūrinės veiklos seniūnijose sk. vedėja, Inga Dovydėnienė</t>
  </si>
  <si>
    <t xml:space="preserve">Kupiškio rajono
neįgaliųjų draugija, kodas 160191625, Kupiškis, Šimtmečio g. 2,                 tel. +370 61186183,       el.p. ndkupiskis@gmail.com pirmininkas Laimundas gaučys </t>
  </si>
  <si>
    <t>Kultūros dozė</t>
  </si>
  <si>
    <r>
      <t xml:space="preserve">1) Projekto tikslas - Plėtoti ir teikti įvairiapuses sveikos gyvensenos, fizinio aktyvumo, kultūrines bei edukacines paslaugas Kupiškio miesto gyventojams, atsižvelgiant į skirtingas amžiaus grupes,
socialines situacijas ir individualius poreikius, siekiant skatinti aktyvų dalyvavimą bendruomenės gyvenime, saviraišką ir visapusišką asmenybės ugdymą. 2) numatytos vykdyti projekto veiklos pagal 6 temas: </t>
    </r>
    <r>
      <rPr>
        <i/>
        <u/>
        <sz val="10"/>
        <rFont val="Times New Roman"/>
        <family val="1"/>
        <charset val="186"/>
      </rPr>
      <t>teminių mokymų ciklą</t>
    </r>
    <r>
      <rPr>
        <i/>
        <sz val="10"/>
        <rFont val="Times New Roman"/>
        <family val="1"/>
        <charset val="186"/>
      </rPr>
      <t xml:space="preserve"> (8 vnt.: finansinis raštingumas, emocinio atsparumo, streso valdymo, asmeninės lyderystės, CV rengimas, tėvų ir vaikų santykių, išmanusis kasdienis gyvenimas (IT) ir kt.) - 80 unikalių dalyvių; </t>
    </r>
    <r>
      <rPr>
        <i/>
        <u/>
        <sz val="10"/>
        <rFont val="Times New Roman"/>
        <family val="1"/>
        <charset val="186"/>
      </rPr>
      <t xml:space="preserve">Kūrybinius užsiėmimus </t>
    </r>
    <r>
      <rPr>
        <i/>
        <sz val="10"/>
        <rFont val="Times New Roman"/>
        <family val="1"/>
        <charset val="186"/>
      </rPr>
      <t xml:space="preserve">(5 vnt.: sveikatingumo mugė, judėjimo šventė, aplikacijų dirbtuvės, kartų popietė, kūrybinės dirbtuvės) -50 unikalių dalyvių; </t>
    </r>
    <r>
      <rPr>
        <i/>
        <u/>
        <sz val="10"/>
        <rFont val="Times New Roman"/>
        <family val="1"/>
        <charset val="186"/>
      </rPr>
      <t>kūrybines parodas</t>
    </r>
    <r>
      <rPr>
        <i/>
        <sz val="10"/>
        <rFont val="Times New Roman"/>
        <family val="1"/>
        <charset val="186"/>
      </rPr>
      <t xml:space="preserve"> (2 vnt.) - 20 unikalių dalyvių;</t>
    </r>
    <r>
      <rPr>
        <i/>
        <u/>
        <sz val="10"/>
        <rFont val="Times New Roman"/>
        <family val="1"/>
        <charset val="186"/>
      </rPr>
      <t xml:space="preserve"> edukacinių renginių ciklą</t>
    </r>
    <r>
      <rPr>
        <i/>
        <sz val="10"/>
        <rFont val="Times New Roman"/>
        <family val="1"/>
        <charset val="186"/>
      </rPr>
      <t xml:space="preserve"> (12 vnt.: sveikos gyvensenos, psichinės seviaktos gerinimas, muzikos terapija, meditacija, poezijos terapija, biblioterapija, tautosakos terapija, pasakų terapija, dėmesio valdymas,neoroedukacija) -120 unikalių dalyvių. Viso 270 unikalių dalyvių. A</t>
    </r>
    <r>
      <rPr>
        <i/>
        <u/>
        <sz val="10"/>
        <rFont val="Times New Roman"/>
        <family val="1"/>
        <charset val="186"/>
      </rPr>
      <t>tviros jaunimo erdvės įkūrimas</t>
    </r>
    <r>
      <rPr>
        <i/>
        <sz val="10"/>
        <rFont val="Times New Roman"/>
        <family val="1"/>
        <charset val="186"/>
      </rPr>
      <t xml:space="preserve"> kultūros centre (1 vnt.). </t>
    </r>
    <r>
      <rPr>
        <i/>
        <u/>
        <sz val="10"/>
        <rFont val="Times New Roman"/>
        <family val="1"/>
        <charset val="186"/>
      </rPr>
      <t>Neformalios veiklos jaunimui sukurtoje erdvėje</t>
    </r>
    <r>
      <rPr>
        <i/>
        <sz val="10"/>
        <rFont val="Times New Roman"/>
        <family val="1"/>
        <charset val="186"/>
      </rPr>
      <t xml:space="preserve"> (13 vnt.):  filmų vakarai (5 vnt.), muzikos klausymasis ir koncertai (3 vnt.), interaktyvios veiklos (multimedijos projektai: filmų kūrimas, podcast’ai, teminės diskusijų popietės su kviestiniais svečiais (3 vnt.), simuliaciniai žaidimai (2 vnt.).  Šiose veiklose dalyvaus 100 jaunimo atstovų unikalių dalyvių. Iš viso  veiklose 370 dalyvių.  3) Projekto tikslinės grupės dalyviai: Socialiai pažeidžiami asmenys - įskaitant asmenis su negalia, mažas pajamas gaunančius gyventojus, ilgalaikiai bedarbiai, asmenys, gyvenantys skurdo rizikos sąlygomis, socialinės rizikos šeimos, vieniši senyvo amžiaus žmonės, reikalaujantys fizinės ir psichinės sveikatos stiprinimo, taip pat jauni žmonės, stokojantys motyvacijos, gyvenimo tikslų, profesinės krypties; Jaunimas iš mažiau galimybių turinčių aplinkų (kaimai, žemesnės socialinės padėties šeimos); Jaunimas, kuriam reikalingas savęs pažinimas, įgūdžių ugdymas (CV rengimas, lyderystė, bendravimas).  Asmenys po ilgos pertraukos (ligos, motinystės atostogų, emigracijos) grįžtantys į darbo rinką. Iš kurių ne mažiau kaip 20 proc. bus asmenys nepriskiriami riziką patirti socialinę atskirtį turinčiais gyventojais, siekiant didesnės socialinės integracijos, t.y. 74 unikalūs dalyviai. )</t>
    </r>
  </si>
  <si>
    <t>BIVP projektai, kuriuos įgyvendino NVO ir (arba) kurie įgyvendinti kartu su partneriu - 1. BIVP projektų veiklų dalyviai (įskaitant visas tikslines grupes) - 370 unikalių dalyvių (296 unikalūs  dalyviai tikslinių grupių, 74 dalyviai nepriskiriami tikslinėms grupėms). Bendruomenės inicijuotos vietos plėtros  projektų veiklų dalyvių, kurie po dalyvavimo veiklose toliau dalyvauja socialinei integracijai skirtose veiklose ir (ar) darbo rinkoje, dalis** - 40 proc. (148 asmenys)</t>
  </si>
  <si>
    <t>IŠ VISO:</t>
  </si>
  <si>
    <t>Iš jų Europos regioninės plėtros fondo lėšomis suplanuota finansuoti:</t>
  </si>
  <si>
    <t>Iš jų Europos socialinis fondo + lėšomis suplanuota finansuoti:</t>
  </si>
  <si>
    <t xml:space="preserve">PATVIRTINTA                                                                                                                                                                                                                           Kupiškio miesto vietos veiklos grupės valdybos posėdžio
        2025   m. birželio   25  d. protokolu Nr. 4/ND-2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</si>
</sst>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sz val="12"/>
      <color theme="1"/>
      <name val="Times New Roman"/>
      <family val="1"/>
      <charset val="186"/>
    </font>
    <font>
      <i/>
      <sz val="10"/>
      <color theme="1"/>
      <name val="Times New Roman"/>
      <family val="1"/>
      <charset val="186"/>
    </font>
    <font>
      <i/>
      <u/>
      <sz val="10"/>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5">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3" fillId="0" borderId="8" xfId="1" applyFont="1" applyBorder="1" applyAlignment="1">
      <alignment horizontal="center" wrapText="1"/>
    </xf>
    <xf numFmtId="0" fontId="11"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0" fontId="2" fillId="3" borderId="1" xfId="1" applyFont="1" applyFill="1" applyBorder="1" applyAlignment="1">
      <alignment horizontal="center" vertical="center"/>
    </xf>
    <xf numFmtId="0" fontId="8" fillId="0" borderId="9" xfId="0" applyFont="1" applyBorder="1" applyAlignment="1">
      <alignment horizontal="center"/>
    </xf>
    <xf numFmtId="0" fontId="14" fillId="0" borderId="0" xfId="0" applyFont="1" applyAlignment="1">
      <alignment horizontal="center" vertical="center"/>
    </xf>
    <xf numFmtId="4" fontId="15" fillId="0" borderId="1" xfId="0" applyNumberFormat="1" applyFont="1" applyBorder="1" applyAlignment="1">
      <alignment horizontal="center" vertical="top" wrapText="1"/>
    </xf>
    <xf numFmtId="4" fontId="3" fillId="0" borderId="1" xfId="1" applyNumberFormat="1" applyFont="1" applyBorder="1" applyAlignment="1">
      <alignment horizontal="center" vertical="top" wrapText="1"/>
    </xf>
    <xf numFmtId="4" fontId="3" fillId="0" borderId="6" xfId="1" applyNumberFormat="1" applyFont="1" applyBorder="1" applyAlignment="1">
      <alignment horizontal="left" vertical="top" wrapText="1"/>
    </xf>
    <xf numFmtId="0" fontId="5" fillId="0" borderId="1" xfId="0" applyFont="1" applyBorder="1" applyAlignment="1">
      <alignment horizontal="center" vertical="center"/>
    </xf>
    <xf numFmtId="4" fontId="15" fillId="0" borderId="1" xfId="0" applyNumberFormat="1" applyFont="1" applyBorder="1" applyAlignment="1">
      <alignment horizontal="center" vertical="center" wrapText="1"/>
    </xf>
    <xf numFmtId="4" fontId="3" fillId="0" borderId="1" xfId="1" applyNumberFormat="1" applyFont="1" applyBorder="1" applyAlignment="1">
      <alignment horizontal="center" vertical="center" wrapText="1"/>
    </xf>
    <xf numFmtId="0" fontId="14" fillId="0" borderId="1" xfId="0" applyFont="1" applyBorder="1" applyAlignment="1">
      <alignment horizontal="center" vertical="center"/>
    </xf>
    <xf numFmtId="14"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4" fontId="15" fillId="0" borderId="1" xfId="0" applyNumberFormat="1" applyFont="1" applyBorder="1" applyAlignment="1">
      <alignment horizontal="left" vertical="top" wrapText="1"/>
    </xf>
    <xf numFmtId="0" fontId="3" fillId="0" borderId="1" xfId="1" applyFont="1" applyBorder="1" applyAlignment="1">
      <alignment horizontal="left" vertical="top"/>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2" fillId="0" borderId="0" xfId="1" applyFont="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xf>
    <xf numFmtId="0" fontId="2" fillId="0" borderId="0" xfId="1" applyFont="1" applyAlignment="1">
      <alignment horizontal="center" wrapText="1"/>
    </xf>
    <xf numFmtId="0" fontId="6" fillId="0" borderId="9" xfId="0" applyFont="1" applyBorder="1" applyAlignment="1">
      <alignment horizontal="center"/>
    </xf>
    <xf numFmtId="0" fontId="10" fillId="0" borderId="8" xfId="0" applyFont="1" applyBorder="1" applyAlignment="1">
      <alignment horizontal="center" vertical="top"/>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E7" zoomScale="80" zoomScaleNormal="80" zoomScaleSheetLayoutView="80" zoomScalePageLayoutView="30" workbookViewId="0">
      <pane ySplit="1" topLeftCell="A8" activePane="bottomLeft" state="frozen"/>
      <selection activeCell="A7" sqref="A7"/>
      <selection pane="bottomLeft" activeCell="L13" sqref="L13"/>
    </sheetView>
  </sheetViews>
  <sheetFormatPr defaultColWidth="9.109375" defaultRowHeight="13.2" x14ac:dyDescent="0.25"/>
  <cols>
    <col min="1" max="1" width="8.5546875" style="1" customWidth="1"/>
    <col min="2" max="2" width="12.109375" style="1" customWidth="1"/>
    <col min="3" max="3" width="16.44140625" style="1" customWidth="1"/>
    <col min="4" max="4" width="29.5546875" style="1" customWidth="1"/>
    <col min="5" max="5" width="24.109375" style="1" customWidth="1"/>
    <col min="6" max="6" width="21" style="1" customWidth="1"/>
    <col min="7" max="7" width="18.5546875" style="1" customWidth="1"/>
    <col min="8" max="8" width="62.88671875" style="1" customWidth="1"/>
    <col min="9" max="9" width="30.109375" style="1" customWidth="1"/>
    <col min="10" max="10" width="14" style="1" customWidth="1"/>
    <col min="11" max="11" width="15.44140625" style="1" customWidth="1"/>
    <col min="12" max="12" width="15" style="1" customWidth="1"/>
    <col min="13" max="13" width="17.88671875" style="1" customWidth="1"/>
    <col min="14" max="14" width="13.44140625" style="1" customWidth="1"/>
    <col min="15" max="16384" width="9.109375" style="1"/>
  </cols>
  <sheetData>
    <row r="1" spans="1:14" ht="16.649999999999999" customHeight="1" x14ac:dyDescent="0.25">
      <c r="K1" s="39" t="s">
        <v>0</v>
      </c>
      <c r="L1" s="39"/>
      <c r="M1" s="39"/>
    </row>
    <row r="2" spans="1:14" ht="20.25" customHeight="1" x14ac:dyDescent="0.25">
      <c r="A2" s="41"/>
      <c r="B2" s="41"/>
      <c r="C2" s="41"/>
      <c r="D2" s="41"/>
      <c r="E2" s="41"/>
      <c r="F2" s="41"/>
      <c r="G2" s="41"/>
      <c r="H2" s="41"/>
      <c r="I2" s="41"/>
      <c r="J2" s="41"/>
      <c r="K2" s="41"/>
      <c r="L2" s="41"/>
      <c r="M2" s="41"/>
    </row>
    <row r="3" spans="1:14" ht="17.25" customHeight="1" x14ac:dyDescent="0.25">
      <c r="A3" s="9"/>
      <c r="B3" s="9"/>
      <c r="C3" s="43" t="s">
        <v>1</v>
      </c>
      <c r="D3" s="43"/>
      <c r="E3" s="43"/>
      <c r="F3" s="43"/>
      <c r="G3" s="43"/>
      <c r="H3" s="43"/>
      <c r="I3" s="43"/>
      <c r="J3" s="43"/>
    </row>
    <row r="4" spans="1:14" ht="23.25" customHeight="1" x14ac:dyDescent="0.25">
      <c r="A4" s="9"/>
      <c r="B4" s="9"/>
      <c r="C4" s="44" t="s">
        <v>2</v>
      </c>
      <c r="D4" s="44"/>
      <c r="E4" s="44"/>
      <c r="F4" s="44"/>
      <c r="G4" s="44"/>
      <c r="H4" s="44"/>
      <c r="I4" s="44"/>
      <c r="J4" s="44"/>
    </row>
    <row r="5" spans="1:14" ht="61.65" customHeight="1" x14ac:dyDescent="0.25">
      <c r="K5" s="42" t="s">
        <v>45</v>
      </c>
      <c r="L5" s="42"/>
      <c r="M5" s="42"/>
    </row>
    <row r="6" spans="1:14" s="2" customFormat="1" ht="25.5" customHeight="1" x14ac:dyDescent="0.25">
      <c r="A6" s="40" t="s">
        <v>3</v>
      </c>
      <c r="B6" s="40"/>
      <c r="C6" s="40"/>
      <c r="D6" s="40"/>
      <c r="E6" s="40"/>
      <c r="F6" s="40"/>
      <c r="G6" s="40"/>
      <c r="H6" s="40"/>
      <c r="I6" s="40"/>
      <c r="J6" s="40"/>
      <c r="K6" s="40"/>
      <c r="L6" s="40"/>
      <c r="M6" s="40"/>
    </row>
    <row r="7" spans="1:14" s="3" customFormat="1" ht="27" customHeight="1" x14ac:dyDescent="0.25">
      <c r="A7" s="10"/>
      <c r="B7" s="10"/>
      <c r="C7" s="10"/>
      <c r="D7" s="10"/>
      <c r="E7" s="10"/>
      <c r="F7" s="10"/>
      <c r="G7" s="13" t="s">
        <v>4</v>
      </c>
      <c r="H7" s="10"/>
      <c r="J7" s="10"/>
      <c r="K7" s="10"/>
      <c r="L7" s="10"/>
      <c r="M7" s="10"/>
    </row>
    <row r="8" spans="1:14" s="3" customFormat="1" ht="27" customHeight="1" x14ac:dyDescent="0.25">
      <c r="A8" s="10"/>
      <c r="B8" s="10"/>
      <c r="C8" s="10"/>
      <c r="D8" s="10"/>
      <c r="E8" s="10"/>
      <c r="F8" s="10"/>
      <c r="G8" s="12"/>
      <c r="H8" s="10"/>
      <c r="J8" s="10"/>
      <c r="K8" s="10"/>
      <c r="L8" s="10"/>
      <c r="M8" s="10"/>
    </row>
    <row r="9" spans="1:14" s="2" customFormat="1" ht="14.25" customHeight="1" x14ac:dyDescent="0.25">
      <c r="A9" s="10"/>
      <c r="B9" s="10"/>
      <c r="C9" s="10"/>
      <c r="D9" s="10"/>
      <c r="E9" s="10"/>
      <c r="F9" s="10"/>
      <c r="H9" s="10"/>
      <c r="J9" s="10"/>
      <c r="K9" s="10"/>
      <c r="L9" s="10"/>
      <c r="M9" s="10"/>
    </row>
    <row r="10" spans="1:14" s="2" customFormat="1" ht="27" customHeight="1" x14ac:dyDescent="0.25">
      <c r="A10" s="35" t="s">
        <v>5</v>
      </c>
      <c r="B10" s="36" t="s">
        <v>6</v>
      </c>
      <c r="C10" s="36" t="s">
        <v>7</v>
      </c>
      <c r="D10" s="36" t="s">
        <v>8</v>
      </c>
      <c r="E10" s="35" t="s">
        <v>9</v>
      </c>
      <c r="F10" s="36" t="s">
        <v>10</v>
      </c>
      <c r="G10" s="35" t="s">
        <v>11</v>
      </c>
      <c r="H10" s="36" t="s">
        <v>12</v>
      </c>
      <c r="I10" s="36" t="s">
        <v>13</v>
      </c>
      <c r="J10" s="33" t="s">
        <v>14</v>
      </c>
      <c r="K10" s="34"/>
      <c r="L10" s="34"/>
      <c r="M10" s="36" t="s">
        <v>15</v>
      </c>
      <c r="N10" s="36" t="s">
        <v>16</v>
      </c>
    </row>
    <row r="11" spans="1:14" s="2" customFormat="1" ht="119.25" customHeight="1" x14ac:dyDescent="0.25">
      <c r="A11" s="36"/>
      <c r="B11" s="37"/>
      <c r="C11" s="37"/>
      <c r="D11" s="38"/>
      <c r="E11" s="36"/>
      <c r="F11" s="37"/>
      <c r="G11" s="36"/>
      <c r="H11" s="38"/>
      <c r="I11" s="38"/>
      <c r="J11" s="6" t="s">
        <v>17</v>
      </c>
      <c r="K11" s="6" t="s">
        <v>18</v>
      </c>
      <c r="L11" s="6" t="s">
        <v>19</v>
      </c>
      <c r="M11" s="38"/>
      <c r="N11" s="38"/>
    </row>
    <row r="12" spans="1:14" s="2" customFormat="1" ht="16.5" customHeight="1" x14ac:dyDescent="0.25">
      <c r="A12" s="7">
        <v>1</v>
      </c>
      <c r="B12" s="7">
        <v>2</v>
      </c>
      <c r="C12" s="7">
        <v>3</v>
      </c>
      <c r="D12" s="7">
        <v>4</v>
      </c>
      <c r="E12" s="7">
        <v>5</v>
      </c>
      <c r="F12" s="6">
        <v>6</v>
      </c>
      <c r="G12" s="7">
        <v>7</v>
      </c>
      <c r="H12" s="7">
        <v>8</v>
      </c>
      <c r="I12" s="7">
        <v>9</v>
      </c>
      <c r="J12" s="7">
        <v>10</v>
      </c>
      <c r="K12" s="7">
        <v>11</v>
      </c>
      <c r="L12" s="7">
        <v>12</v>
      </c>
      <c r="M12" s="7">
        <v>13</v>
      </c>
      <c r="N12" s="7">
        <v>14</v>
      </c>
    </row>
    <row r="13" spans="1:14" s="5" customFormat="1" ht="195" customHeight="1" x14ac:dyDescent="0.25">
      <c r="A13" s="8">
        <v>1</v>
      </c>
      <c r="B13" s="26" t="s">
        <v>20</v>
      </c>
      <c r="C13" s="8" t="s">
        <v>21</v>
      </c>
      <c r="D13" s="8" t="s">
        <v>22</v>
      </c>
      <c r="E13" s="11" t="s">
        <v>23</v>
      </c>
      <c r="F13" s="11" t="s">
        <v>24</v>
      </c>
      <c r="G13" s="11" t="s">
        <v>25</v>
      </c>
      <c r="H13" s="8" t="s">
        <v>26</v>
      </c>
      <c r="I13" s="21" t="s">
        <v>27</v>
      </c>
      <c r="J13" s="22">
        <v>73139.850000000006</v>
      </c>
      <c r="K13" s="22">
        <v>67288.160000000003</v>
      </c>
      <c r="L13" s="22">
        <v>5851.19</v>
      </c>
      <c r="M13" s="8" t="s">
        <v>28</v>
      </c>
      <c r="N13" s="8">
        <v>90</v>
      </c>
    </row>
    <row r="14" spans="1:14" ht="332.4" customHeight="1" x14ac:dyDescent="0.25">
      <c r="A14" s="23">
        <v>2</v>
      </c>
      <c r="B14" s="26" t="s">
        <v>20</v>
      </c>
      <c r="C14" s="8" t="s">
        <v>29</v>
      </c>
      <c r="D14" s="8" t="s">
        <v>22</v>
      </c>
      <c r="E14" s="20" t="s">
        <v>30</v>
      </c>
      <c r="F14" s="29" t="s">
        <v>31</v>
      </c>
      <c r="G14" s="21" t="s">
        <v>32</v>
      </c>
      <c r="H14" s="25" t="s">
        <v>33</v>
      </c>
      <c r="I14" s="21" t="s">
        <v>34</v>
      </c>
      <c r="J14" s="24">
        <v>51542.84</v>
      </c>
      <c r="K14" s="24">
        <v>47419.41</v>
      </c>
      <c r="L14" s="24">
        <v>4123.43</v>
      </c>
      <c r="M14" s="27" t="s">
        <v>35</v>
      </c>
      <c r="N14" s="30">
        <v>100</v>
      </c>
    </row>
    <row r="15" spans="1:14" ht="408.9" customHeight="1" x14ac:dyDescent="0.25">
      <c r="A15" s="23">
        <v>3</v>
      </c>
      <c r="B15" s="19" t="s">
        <v>20</v>
      </c>
      <c r="C15" s="8" t="s">
        <v>36</v>
      </c>
      <c r="D15" s="8" t="s">
        <v>22</v>
      </c>
      <c r="E15" s="11" t="s">
        <v>37</v>
      </c>
      <c r="F15" s="20" t="s">
        <v>38</v>
      </c>
      <c r="G15" s="21" t="s">
        <v>39</v>
      </c>
      <c r="H15" s="25" t="s">
        <v>40</v>
      </c>
      <c r="I15" s="21" t="s">
        <v>41</v>
      </c>
      <c r="J15" s="24">
        <v>27555.49</v>
      </c>
      <c r="K15" s="24">
        <v>25351.05</v>
      </c>
      <c r="L15" s="24">
        <v>2204.44</v>
      </c>
      <c r="M15" s="27" t="s">
        <v>35</v>
      </c>
      <c r="N15" s="28">
        <v>85</v>
      </c>
    </row>
    <row r="16" spans="1:14" ht="30.75" customHeight="1" x14ac:dyDescent="0.25">
      <c r="A16" s="31" t="s">
        <v>42</v>
      </c>
      <c r="B16" s="32"/>
      <c r="C16" s="32"/>
      <c r="D16" s="32"/>
      <c r="E16" s="32"/>
      <c r="F16" s="32"/>
      <c r="G16" s="32"/>
      <c r="H16" s="32"/>
      <c r="I16" s="32"/>
      <c r="J16" s="14">
        <f>+J13+J14+J15</f>
        <v>152238.18</v>
      </c>
      <c r="K16" s="14">
        <f t="shared" ref="K16:L16" si="0">+K13+K14+K15</f>
        <v>140058.62</v>
      </c>
      <c r="L16" s="14">
        <f t="shared" si="0"/>
        <v>12179.06</v>
      </c>
      <c r="M16" s="15"/>
      <c r="N16" s="15"/>
    </row>
    <row r="17" spans="1:14" ht="30.75" customHeight="1" x14ac:dyDescent="0.25">
      <c r="A17" s="31" t="s">
        <v>43</v>
      </c>
      <c r="B17" s="32"/>
      <c r="C17" s="32"/>
      <c r="D17" s="32"/>
      <c r="E17" s="32"/>
      <c r="F17" s="32"/>
      <c r="G17" s="32"/>
      <c r="H17" s="32"/>
      <c r="I17" s="32"/>
      <c r="J17" s="14"/>
      <c r="K17" s="14"/>
      <c r="L17" s="14"/>
      <c r="M17" s="15"/>
      <c r="N17" s="15"/>
    </row>
    <row r="18" spans="1:14" x14ac:dyDescent="0.25">
      <c r="A18" s="31" t="s">
        <v>44</v>
      </c>
      <c r="B18" s="32"/>
      <c r="C18" s="32"/>
      <c r="D18" s="32"/>
      <c r="E18" s="32"/>
      <c r="F18" s="32"/>
      <c r="G18" s="32"/>
      <c r="H18" s="32"/>
      <c r="I18" s="32"/>
      <c r="J18" s="16">
        <f>+J16</f>
        <v>152238.18</v>
      </c>
      <c r="K18" s="16">
        <f t="shared" ref="K18:L18" si="1">+K16</f>
        <v>140058.62</v>
      </c>
      <c r="L18" s="16">
        <f t="shared" si="1"/>
        <v>12179.06</v>
      </c>
      <c r="M18" s="17"/>
      <c r="N18" s="17"/>
    </row>
    <row r="20" spans="1:14" x14ac:dyDescent="0.25">
      <c r="G20" s="18"/>
      <c r="H20" s="18"/>
      <c r="K20" s="4"/>
    </row>
  </sheetData>
  <mergeCells count="21">
    <mergeCell ref="K1:M1"/>
    <mergeCell ref="A6:M6"/>
    <mergeCell ref="A2:M2"/>
    <mergeCell ref="K5:M5"/>
    <mergeCell ref="C3:J3"/>
    <mergeCell ref="C4:J4"/>
    <mergeCell ref="N10:N11"/>
    <mergeCell ref="E10:E11"/>
    <mergeCell ref="H10:H11"/>
    <mergeCell ref="I10:I11"/>
    <mergeCell ref="M10:M11"/>
    <mergeCell ref="A18:I18"/>
    <mergeCell ref="J10:L10"/>
    <mergeCell ref="A10:A11"/>
    <mergeCell ref="G10:G11"/>
    <mergeCell ref="B10:B11"/>
    <mergeCell ref="D10:D11"/>
    <mergeCell ref="A16:I16"/>
    <mergeCell ref="A17:I17"/>
    <mergeCell ref="C10:C11"/>
    <mergeCell ref="F10:F11"/>
  </mergeCells>
  <pageMargins left="0.78740157480314965" right="0.19685039370078741" top="0.78740157480314965" bottom="0.78740157480314965" header="0" footer="0"/>
  <pageSetup paperSize="9"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8649819D248C84A810606AE34B52315" ma:contentTypeVersion="9" ma:contentTypeDescription="Kurkite naują dokumentą." ma:contentTypeScope="" ma:versionID="fb359d94a371310f2efe52f8e15fe4d3">
  <xsd:schema xmlns:xsd="http://www.w3.org/2001/XMLSchema" xmlns:xs="http://www.w3.org/2001/XMLSchema" xmlns:p="http://schemas.microsoft.com/office/2006/metadata/properties" xmlns:ns2="0d3fe6f5-25b5-4a41-9bec-c6eaf608a7d4" targetNamespace="http://schemas.microsoft.com/office/2006/metadata/properties" ma:root="true" ma:fieldsID="b8f7840d524045f684c5ed8f10115b50" ns2:_="">
    <xsd:import namespace="0d3fe6f5-25b5-4a41-9bec-c6eaf608a7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fe6f5-25b5-4a41-9bec-c6eaf608a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f781ab1e-fa2b-46d0-818f-2857c8270fd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3fe6f5-25b5-4a41-9bec-c6eaf608a7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D17A2-D91B-4E1E-9DDE-FB2538E2E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fe6f5-25b5-4a41-9bec-c6eaf608a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4105C8-D96F-4BB1-B9C4-65956DBFD273}">
  <ds:schemaRefs>
    <ds:schemaRef ds:uri="http://schemas.microsoft.com/office/2006/metadata/properties"/>
    <ds:schemaRef ds:uri="http://schemas.microsoft.com/office/infopath/2007/PartnerControls"/>
    <ds:schemaRef ds:uri="0d3fe6f5-25b5-4a41-9bec-c6eaf608a7d4"/>
  </ds:schemaRefs>
</ds:datastoreItem>
</file>

<file path=customXml/itemProps3.xml><?xml version="1.0" encoding="utf-8"?>
<ds:datastoreItem xmlns:ds="http://schemas.openxmlformats.org/officeDocument/2006/customXml" ds:itemID="{01338757-DE73-45B2-AB84-85889269E8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Manager/>
  <Company>FM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Agnė Stalerūnaitė</dc:creator>
  <cp:keywords/>
  <dc:description/>
  <cp:lastModifiedBy>Vartotojas</cp:lastModifiedBy>
  <cp:revision/>
  <cp:lastPrinted>2025-07-18T07:40:24Z</cp:lastPrinted>
  <dcterms:created xsi:type="dcterms:W3CDTF">2013-02-28T07:13:39Z</dcterms:created>
  <dcterms:modified xsi:type="dcterms:W3CDTF">2025-07-18T07:43:54Z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0x01010038649819D248C84A810606AE34B52315</vt:lpwstr>
  </property>
</Properties>
</file>