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Vartotojas\Desktop\GAIRĖS\KVIETIMAI\Veikla 1.2.2.-11-741-K\Vertinimas\"/>
    </mc:Choice>
  </mc:AlternateContent>
  <xr:revisionPtr revIDLastSave="0" documentId="13_ncr:1_{95DEA32F-5328-423E-BD91-E6BF9852EDAB}" xr6:coauthVersionLast="47" xr6:coauthVersionMax="47" xr10:uidLastSave="{00000000-0000-0000-0000-000000000000}"/>
  <bookViews>
    <workbookView xWindow="-110" yWindow="-110" windowWidth="25820" windowHeight="13900" xr2:uid="{00000000-000D-0000-FFFF-FFFF00000000}"/>
  </bookViews>
  <sheets>
    <sheet name="Lapas1" sheetId="1" r:id="rId1"/>
  </sheets>
  <definedNames>
    <definedName name="_xlnm.Print_Area" localSheetId="0">Lapas1!$A$1:$O$20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5" i="1" l="1"/>
  <c r="L15" i="1"/>
  <c r="J15" i="1"/>
  <c r="L17" i="1" l="1"/>
  <c r="K17" i="1"/>
  <c r="J17" i="1"/>
</calcChain>
</file>

<file path=xl/sharedStrings.xml><?xml version="1.0" encoding="utf-8"?>
<sst xmlns="http://schemas.openxmlformats.org/spreadsheetml/2006/main" count="40" uniqueCount="38">
  <si>
    <t>Eil. Nr.</t>
  </si>
  <si>
    <t>IŠ VISO:</t>
  </si>
  <si>
    <t>Iš viso</t>
  </si>
  <si>
    <t>Projekto stebėsenos rodikliai ir jų reikšmės</t>
  </si>
  <si>
    <t>Pareiškėjo pavadinimas ir kontaktiniai duomenys</t>
  </si>
  <si>
    <t xml:space="preserve">Kiti projekto finansavimo šaltiniai </t>
  </si>
  <si>
    <t xml:space="preserve"> Vietos plėtros projekto (toliau – projektas) preliminarus pavadinimas</t>
  </si>
  <si>
    <t>Vietos plėtros strategijos (toliau - strategija) įgyvendinimo veiksmo, kuriam įgyvendinti skirtas projektas, numeris ir pavadinimas</t>
  </si>
  <si>
    <t>(miesto vietos veiklos grupės (toliau - VVG)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</si>
  <si>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</si>
  <si>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</si>
  <si>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</si>
  <si>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</si>
  <si>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</si>
  <si>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</si>
  <si>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</si>
  <si>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</si>
  <si>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</si>
  <si>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</si>
  <si>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</si>
  <si>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</si>
  <si>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KUPIŠKIO MIESTO VIETOS VEIKLOS GRUPĖ</t>
  </si>
  <si>
    <r>
      <t>NR. 1</t>
    </r>
    <r>
      <rPr>
        <b/>
        <u/>
        <sz val="11"/>
        <rFont val="Times New Roman"/>
        <family val="1"/>
        <charset val="186"/>
      </rPr>
      <t xml:space="preserve">                                       </t>
    </r>
  </si>
  <si>
    <t xml:space="preserve"> Europos socialinis fondas +</t>
  </si>
  <si>
    <t>1.2.2. veiksmą ,,Stiprinti Kupiškio miesto gyventojų ekonominę ir socialinę integraciją remiant veiklų, susijusių su verslumu; kūrybinėmis industrijomis; amatais, kultūriniais renginiais, aktyvaus laisvalaikio galimybėmis, edukacine ir interaktyvia veikla, gastronomija ir kt. ir (arba) jų pozicionavimu tam tikroms socialinę atskirtį patiriančioms grupėms (PVZ.: mažiau galimybių turintis jaunimas; visuomenė; NVO ir kt.).   Projekto  veiklos atitinka Aprašo 2.1.1.3. p. socialinę atskirtį patiriančių gyventojų socialinių ryšių bendruomenėje stiprinimas (renginių, užsiėmimų organizavimas, vykdymas ir (ar) kita)</t>
  </si>
  <si>
    <r>
      <t xml:space="preserve">PATVIRTINTA                                                                                                                                                                                                                           Kupiškio miesto vietos veiklos grupės valdybos posėdžio
       2026   m.  rugpjūčio  </t>
    </r>
    <r>
      <rPr>
        <sz val="10"/>
        <color rgb="FFFF0000"/>
        <rFont val="Times New Roman"/>
        <family val="1"/>
        <charset val="186"/>
      </rPr>
      <t xml:space="preserve">  d. </t>
    </r>
    <r>
      <rPr>
        <sz val="10"/>
        <rFont val="Times New Roman"/>
        <family val="1"/>
        <charset val="186"/>
      </rPr>
      <t>protokolu Nr</t>
    </r>
    <r>
      <rPr>
        <sz val="10"/>
        <color rgb="FFFF0000"/>
        <rFont val="Times New Roman"/>
        <family val="1"/>
        <charset val="186"/>
      </rPr>
      <t xml:space="preserve">. .2/ ND-1  </t>
    </r>
    <r>
      <rPr>
        <sz val="10"/>
        <rFont val="Times New Roman"/>
        <family val="1"/>
        <charset val="186"/>
      </rPr>
      <t xml:space="preserve">                                                              </t>
    </r>
  </si>
  <si>
    <t>11-741-K-0001</t>
  </si>
  <si>
    <t>Nr. 11-741-K</t>
  </si>
  <si>
    <t>11-741-K-002</t>
  </si>
  <si>
    <t>Žaliasis pažinimo ratas</t>
  </si>
  <si>
    <t>Lietuvos medžiotojų ir žvejų draugijos Kupiškio skyrius, kodas 188774975, Kupiškis, Vytauto g. 64, LT-40116, tel. 061451662, el.p. andrius.jurenas@gmail.com, vadovas Andrius Jurėnas</t>
  </si>
  <si>
    <t xml:space="preserve">BIVP projektai, kuriuos įgyvendino NVO ir (arba) kurie įgyvendinti kartu su partneriu - 1. BIVP projektų veiklų dalyviai (įskaitant visas tikslines grupes) - 200 unikalūs tikslinės grupės dalyviai: iš kurių 144 dalyviai bus vaikai dėl socialinių, ekonominių, geografinių ypatumų turintys mažiau galimybių nei bendraamžiai;  36  vaikai, kurie nepriklauso jokiai socialinę atskirtį patiriančią grupę;  nepasiturintys asmenys ir šeimos, kuriems pagal LR piniginės socialinės paramos nepasiturintiems gyventojams įstatymą yra teikiama piniginė socialinė parama, 10 dalyvių;  senyvo amžiaus asmenys, t. y. senatvės pensijos amžiaus asmenys, kurie dėl amžiaus iš dalies ar visiškai yra netekę gebėjimų savarankiškai rūpintis asmeniniu (šeimos) gyvenimu ir dalyvauti visuomenės gyvenime, 10 dalyvių.  
 Bendruomenės inicijuotos vietos plėtros  projektų veiklų dalyvių, kurie po dalyvavimo veiklose toliau dalyvauja socialinei integracijai skirtose veiklose ir (ar) darbo rinkoje, dalis** - 40 proc. </t>
  </si>
  <si>
    <t>Kupiškis jaunimo akimis</t>
  </si>
  <si>
    <t>Kupiškio jaunimo
centras (biudžetinė įstaiga), kodas 301619617, Kupiškis, Gedimino g. 7,tel. +37045952537, el.p. kupiskiojc@gmail.com. Kupiškio rajono likusių
be tėvų globos vaikų
globėjų klubas (NVO), kodas 301545729, Kupiškis, P. Mažylio g.16, tel. +37064626189, el.p. lilijanabudriene@gmail
.com</t>
  </si>
  <si>
    <t xml:space="preserve">BIVP projektai, kuriuos įgyvendino NVO ir (arba) kurie įgyvendinti kartu su partneriu - 1. BIVP projektų veiklų dalyviai (įskaitant visas tikslines grupes) - 20 Kupiškio miesto 14–19 metų jaunuolių, iš kurių 16 priklausys riziką patirti socialinę atskirtį turinčių gyventojų grupėms. Projekto veiklose dalyvaus
mažiau galimybių turintis jaunimas, kaip jis apibrėžtas Lietuvos Respublikos jaunimo politikos pagrindų įstatyme, esami ir buvę vaikų socialinės globos namų, bendruomeninių vaikų globos namų, šeimynų ar globos sistemos auklėtiniai bei vaikai, dėl socialinių, ekonominių ar geografinių ypatumų turintys mažiau galimybių nei jų bendraamžiai. Likę 4 dalyviai
nepriklausys riziką patirti socialinę atskirtį turinčioms grupėms.
 Bendruomenės inicijuotos vietos plėtros  projektų veiklų dalyvių, kurie po dalyvavimo veiklose toliau dalyvauja socialinei integracijai skirtose veiklose ir (ar) darbo rinkoje, dalis** - 40 proc. </t>
  </si>
  <si>
    <t>Kupiškio rajono savivaldybės administracija, kodas 188774975, Vytauto g. 2, Kupiškis, tel. +370 459 35500, el.p. savivaldybe@kupiskis.lt, projekto vadovė  Dalė Virbickienė</t>
  </si>
  <si>
    <r>
      <t xml:space="preserve">Projekto tikslas - Sustiprinti projekto dalyvių aplinkosauginį sąmoningumą, gamtos pažinimo gebėjimus ir fizinį aktyvumą, pasitelkiant Lietuvos medžiotojų ir žvejų draugijos Kupiškio skyriaus narių praktines kompetencijas, populiarinant tausojančios medžioklės ir žvejybos kultūrą, gamtosaugos idėjas bei ugdant atsakingą elgesį gamtinėje aplinkoje. Numatytos veiklos Kupiškio P. Matulionio progimnazijos 2-4 klasių moksleiviams:  </t>
    </r>
    <r>
      <rPr>
        <i/>
        <u/>
        <sz val="10"/>
        <rFont val="Times New Roman"/>
        <family val="1"/>
        <charset val="186"/>
      </rPr>
      <t>užsiėmimai</t>
    </r>
    <r>
      <rPr>
        <i/>
        <sz val="10"/>
        <rFont val="Times New Roman"/>
        <family val="1"/>
        <charset val="186"/>
      </rPr>
      <t xml:space="preserve">;  bus aiškinama, kodėl svarbu saugoti gamtą, pristatomi miško gyvūnai, jų elgsena, pėdsakai, aiškinama, kuo skiriasi elniai nuo briedžių, kalbama apie vilkų ekologinę naudą, demonstruojami ragai, kailiai, žiūronai, žvėrių balsų imitavimo priemonės. Vaikai gali paliesti eksponatus, susipažinti su medžiokliniu šunimi. Pamokos stiprina pažinimo, kultūrines ir socialines kompetencijas. Bus vedami užsiėmimai viso projekto įgyvendinimo laikotarpiu 9 klasėms po 2 kartus (viso 18 kartų), kai viena grupė 20 dalyvių (viso 180 dalyvių), ir vienos veiklos trukmės po 2 val. (viso 36 val.). </t>
    </r>
    <r>
      <rPr>
        <i/>
        <u/>
        <sz val="10"/>
        <rFont val="Times New Roman"/>
        <family val="1"/>
        <charset val="186"/>
      </rPr>
      <t>Vaikų stovykla</t>
    </r>
    <r>
      <rPr>
        <i/>
        <sz val="10"/>
        <rFont val="Times New Roman"/>
        <family val="1"/>
        <charset val="186"/>
      </rPr>
      <t xml:space="preserve">; 2027 m. birželį bus organizuojama vaikų stovykla 4 dienų, po 8 val. (viso 32 val.), dalyvių 20. Stovykloje bus mokomasi atpažinti žvėris, ragus, balsus, diskutuojama apie žvėrių daromą žalą ir ekologinę pusiausvyrą, mokomasi atsakingo elgesio miške, paukščių stebėjimas, ekologijos ir maisto gaminimo pamokos. </t>
    </r>
    <r>
      <rPr>
        <i/>
        <u/>
        <sz val="10"/>
        <rFont val="Times New Roman"/>
        <family val="1"/>
        <charset val="186"/>
      </rPr>
      <t>Praktinės maisto</t>
    </r>
    <r>
      <rPr>
        <i/>
        <sz val="10"/>
        <rFont val="Times New Roman"/>
        <family val="1"/>
        <charset val="186"/>
      </rPr>
      <t xml:space="preserve"> dirbtuvės (15 vnt.):  2 vnt. kulinarinių dirbtuvių vaikams, kuriose dalyvaus po 20 vaikų (iš viso 40 vaikų), trukmė po 3 val. (viso 6 val., nepasiturintys asmenys ir šeimos) planuojama organizuoti 12 vnt. kulinarinių dirbtuvių patalpose, kai  dalyvaus 10 dalyvių, trukmė po 3 val. (viso 36 val.); nepasiturintys asmenys ir šeimos ir senyvo amžiaus asmenys)  1 vnt. planuojama organizuoti kulinarines dirbtuves lauke, kai 20 dalyvių, trukmė 3 val Numatyta, kad projekto veiklose dalyvaus 200 dalyvių. </t>
    </r>
  </si>
  <si>
    <t xml:space="preserve"> 1) Projekto tikslas -stiprinti Kupiškio jaunimo pilietinį aktyvumą, socialinę integraciją ir dalyvavimą vietos bendruomenės gyvenime, įgyvendinant bendrakūra grįstas kūrybines,
patyrimines ir simuliacines veiklas, kurios įgalintų jaunimą aktyviai dalyvauti miesto kultūrinio identiteto, įvaizdžio ir bendruomeninių iniciatyvų kūrime.  2) Numatytos vykdyti projekto veiklos: patyriminis pažintinis žygis, skatinantis fizinį aktyvumą, sveiką gyvenseną ir miesto pažinimą;šešių kūrybinių dirbtuvių ciklas, kurio metu jaunimas bendrakūros principu kurs Kupiškio miesto vizualinį identitetą – logotipą ir šūkį; dialogo sesija su savivaldybės vadovais, kultūros bendruomene ir kitais sprendimų priėmėjais; viešas sukurtų idėjų pristatymas ir visuomenės balsavimas; simuliacinė jaunimo stovykla, kurioje dalyviai per praktines užduotis modeliuos miesto valdymo, verslumo, biudžeto planavimo ir bendruomenės sprendimų priėmimo procesus; Kupiškio miesto jaunimo apdovanojimų renginys, skirtas įvertinti aktyviausius jaunuolius ir skatinti jų tolimesnį pilietinį bei visuomeninį aktyvumą. 3) Iš viso veiklose dalyvaus 20 unikalių  dalyvių.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</si>
</sst>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2"/>
      <color theme="1"/>
      <name val="Times New Roman"/>
      <family val="1"/>
      <charset val="186"/>
    </font>
    <font>
      <sz val="10"/>
      <color rgb="FFFF0000"/>
      <name val="Times New Roman"/>
      <family val="1"/>
      <charset val="186"/>
    </font>
    <font>
      <i/>
      <u/>
      <sz val="10"/>
      <name val="Times New Roman"/>
      <family val="1"/>
      <charset val="186"/>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5">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3" fillId="0" borderId="1" xfId="0" applyFont="1" applyBorder="1" applyAlignment="1">
      <alignment horizontal="left" vertical="top"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3" fillId="0" borderId="6" xfId="1" applyNumberFormat="1" applyFont="1" applyBorder="1" applyAlignment="1">
      <alignment horizontal="left" vertical="top" wrapText="1"/>
    </xf>
    <xf numFmtId="4" fontId="3" fillId="0" borderId="1" xfId="1" applyNumberFormat="1" applyFont="1" applyBorder="1" applyAlignment="1">
      <alignment horizontal="left" vertical="top" wrapText="1"/>
    </xf>
    <xf numFmtId="0" fontId="4" fillId="4" borderId="4" xfId="1" applyFont="1" applyFill="1" applyBorder="1" applyAlignment="1">
      <alignment horizontal="center" vertical="center" wrapText="1"/>
    </xf>
    <xf numFmtId="0" fontId="2" fillId="4" borderId="6" xfId="1" applyFont="1" applyFill="1" applyBorder="1" applyAlignment="1">
      <alignment horizontal="left" vertical="top" wrapText="1"/>
    </xf>
    <xf numFmtId="0" fontId="3" fillId="0" borderId="0" xfId="0" applyFont="1" applyAlignment="1">
      <alignment vertical="top"/>
    </xf>
    <xf numFmtId="0" fontId="3" fillId="4" borderId="6" xfId="1" applyFont="1" applyFill="1" applyBorder="1" applyAlignment="1">
      <alignment horizontal="center" vertical="top" wrapText="1"/>
    </xf>
    <xf numFmtId="2" fontId="3" fillId="4" borderId="6" xfId="1" applyNumberFormat="1" applyFont="1" applyFill="1" applyBorder="1" applyAlignment="1">
      <alignment horizontal="center" vertical="top" wrapText="1"/>
    </xf>
    <xf numFmtId="0" fontId="3" fillId="4" borderId="1" xfId="1" applyFont="1" applyFill="1" applyBorder="1" applyAlignment="1">
      <alignment horizontal="center" vertical="top" wrapText="1"/>
    </xf>
    <xf numFmtId="0" fontId="2" fillId="0" borderId="0" xfId="1"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center"/>
    </xf>
    <xf numFmtId="0" fontId="2" fillId="0" borderId="0" xfId="1" applyFont="1" applyAlignment="1">
      <alignment horizontal="center" wrapText="1"/>
    </xf>
    <xf numFmtId="0" fontId="6" fillId="0" borderId="9" xfId="0" applyFont="1" applyBorder="1" applyAlignment="1">
      <alignment horizontal="center"/>
    </xf>
    <xf numFmtId="0" fontId="10" fillId="0" borderId="8" xfId="0" applyFont="1" applyBorder="1" applyAlignment="1">
      <alignment horizontal="center" vertical="top"/>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12" zoomScaleNormal="100" zoomScaleSheetLayoutView="80" zoomScalePageLayoutView="30" workbookViewId="0">
      <selection activeCell="D13" sqref="D13"/>
    </sheetView>
  </sheetViews>
  <sheetFormatPr defaultColWidth="9.08984375" defaultRowHeight="13" x14ac:dyDescent="0.3"/>
  <cols>
    <col min="1" max="1" width="8.6328125" style="1" customWidth="1"/>
    <col min="2" max="2" width="12.08984375" style="1" customWidth="1"/>
    <col min="3" max="3" width="16.36328125" style="1" customWidth="1"/>
    <col min="4" max="4" width="29.6328125" style="1" customWidth="1"/>
    <col min="5" max="5" width="24.08984375" style="1" customWidth="1"/>
    <col min="6" max="6" width="21" style="1" customWidth="1"/>
    <col min="7" max="7" width="18.6328125" style="1" customWidth="1"/>
    <col min="8" max="8" width="57.90625" style="1" customWidth="1"/>
    <col min="9" max="9" width="30.1796875" style="1" customWidth="1"/>
    <col min="10" max="10" width="14" style="1" customWidth="1"/>
    <col min="11" max="11" width="15.453125" style="1" customWidth="1"/>
    <col min="12" max="12" width="15" style="1" customWidth="1"/>
    <col min="13" max="13" width="17.81640625" style="1" customWidth="1"/>
    <col min="14" max="14" width="13.453125" style="1" customWidth="1"/>
    <col min="15" max="16384" width="9.08984375" style="1"/>
  </cols>
  <sheetData>
    <row r="1" spans="1:14" ht="16.75" customHeight="1" x14ac:dyDescent="0.3">
      <c r="K1" s="29" t="s">
        <v>19</v>
      </c>
      <c r="L1" s="29"/>
      <c r="M1" s="29"/>
    </row>
    <row r="2" spans="1:14" ht="20.25" customHeight="1" x14ac:dyDescent="0.3">
      <c r="A2" s="31"/>
      <c r="B2" s="31"/>
      <c r="C2" s="31"/>
      <c r="D2" s="31"/>
      <c r="E2" s="31"/>
      <c r="F2" s="31"/>
      <c r="G2" s="31"/>
      <c r="H2" s="31"/>
      <c r="I2" s="31"/>
      <c r="J2" s="31"/>
      <c r="K2" s="31"/>
      <c r="L2" s="31"/>
      <c r="M2" s="31"/>
    </row>
    <row r="3" spans="1:14" ht="17.25" customHeight="1" x14ac:dyDescent="0.3">
      <c r="A3" s="9"/>
      <c r="B3" s="9"/>
      <c r="C3" s="33" t="s">
        <v>21</v>
      </c>
      <c r="D3" s="33"/>
      <c r="E3" s="33"/>
      <c r="F3" s="33"/>
      <c r="G3" s="33"/>
      <c r="H3" s="33"/>
      <c r="I3" s="33"/>
      <c r="J3" s="33"/>
    </row>
    <row r="4" spans="1:14" ht="23.25" customHeight="1" x14ac:dyDescent="0.3">
      <c r="A4" s="9"/>
      <c r="B4" s="9"/>
      <c r="C4" s="34" t="s">
        <v>8</v>
      </c>
      <c r="D4" s="34"/>
      <c r="E4" s="34"/>
      <c r="F4" s="34"/>
      <c r="G4" s="34"/>
      <c r="H4" s="34"/>
      <c r="I4" s="34"/>
      <c r="J4" s="34"/>
    </row>
    <row r="5" spans="1:14" ht="61.75" customHeight="1" x14ac:dyDescent="0.3">
      <c r="K5" s="32" t="s">
        <v>25</v>
      </c>
      <c r="L5" s="32"/>
      <c r="M5" s="32"/>
    </row>
    <row r="6" spans="1:14" s="2" customFormat="1" ht="25.5" customHeight="1" x14ac:dyDescent="0.3">
      <c r="A6" s="30" t="s">
        <v>18</v>
      </c>
      <c r="B6" s="30"/>
      <c r="C6" s="30"/>
      <c r="D6" s="30"/>
      <c r="E6" s="30"/>
      <c r="F6" s="30"/>
      <c r="G6" s="30"/>
      <c r="H6" s="30"/>
      <c r="I6" s="30"/>
      <c r="J6" s="30"/>
      <c r="K6" s="30"/>
      <c r="L6" s="30"/>
      <c r="M6" s="30"/>
    </row>
    <row r="7" spans="1:14" s="3" customFormat="1" ht="27" customHeight="1" x14ac:dyDescent="0.3">
      <c r="A7" s="10"/>
      <c r="B7" s="10"/>
      <c r="C7" s="10"/>
      <c r="D7" s="10"/>
      <c r="E7" s="10"/>
      <c r="F7" s="10"/>
      <c r="G7" s="13" t="s">
        <v>22</v>
      </c>
      <c r="H7" s="10"/>
      <c r="J7" s="10"/>
      <c r="K7" s="10"/>
      <c r="L7" s="10"/>
      <c r="M7" s="10"/>
    </row>
    <row r="8" spans="1:14" s="3" customFormat="1" ht="27" customHeight="1" x14ac:dyDescent="0.3">
      <c r="A8" s="10"/>
      <c r="B8" s="10"/>
      <c r="C8" s="10"/>
      <c r="D8" s="10"/>
      <c r="E8" s="10"/>
      <c r="F8" s="10"/>
      <c r="G8" s="12"/>
      <c r="H8" s="10"/>
      <c r="J8" s="10"/>
      <c r="K8" s="10"/>
      <c r="L8" s="10"/>
      <c r="M8" s="10"/>
    </row>
    <row r="9" spans="1:14" s="2" customFormat="1" ht="14.25" customHeight="1" x14ac:dyDescent="0.3">
      <c r="A9" s="10"/>
      <c r="B9" s="10"/>
      <c r="C9" s="10"/>
      <c r="D9" s="10"/>
      <c r="E9" s="10"/>
      <c r="F9" s="10"/>
      <c r="H9" s="10"/>
      <c r="J9" s="10"/>
      <c r="K9" s="10"/>
      <c r="L9" s="10"/>
      <c r="M9" s="10"/>
    </row>
    <row r="10" spans="1:14" s="2" customFormat="1" ht="27" customHeight="1" x14ac:dyDescent="0.3">
      <c r="A10" s="37" t="s">
        <v>0</v>
      </c>
      <c r="B10" s="35" t="s">
        <v>9</v>
      </c>
      <c r="C10" s="35" t="s">
        <v>11</v>
      </c>
      <c r="D10" s="35" t="s">
        <v>7</v>
      </c>
      <c r="E10" s="37" t="s">
        <v>4</v>
      </c>
      <c r="F10" s="35" t="s">
        <v>17</v>
      </c>
      <c r="G10" s="37" t="s">
        <v>6</v>
      </c>
      <c r="H10" s="35" t="s">
        <v>16</v>
      </c>
      <c r="I10" s="35" t="s">
        <v>3</v>
      </c>
      <c r="J10" s="40" t="s">
        <v>14</v>
      </c>
      <c r="K10" s="41"/>
      <c r="L10" s="41"/>
      <c r="M10" s="35" t="s">
        <v>10</v>
      </c>
      <c r="N10" s="35" t="s">
        <v>15</v>
      </c>
    </row>
    <row r="11" spans="1:14" s="2" customFormat="1" ht="119.25" customHeight="1" x14ac:dyDescent="0.3">
      <c r="A11" s="35"/>
      <c r="B11" s="42"/>
      <c r="C11" s="42"/>
      <c r="D11" s="36"/>
      <c r="E11" s="35"/>
      <c r="F11" s="42"/>
      <c r="G11" s="35"/>
      <c r="H11" s="36"/>
      <c r="I11" s="36"/>
      <c r="J11" s="6" t="s">
        <v>2</v>
      </c>
      <c r="K11" s="6" t="s">
        <v>20</v>
      </c>
      <c r="L11" s="6" t="s">
        <v>5</v>
      </c>
      <c r="M11" s="36"/>
      <c r="N11" s="36"/>
    </row>
    <row r="12" spans="1:14"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4" s="2" customFormat="1" ht="409.25" customHeight="1" x14ac:dyDescent="0.3">
      <c r="A13" s="24">
        <v>1</v>
      </c>
      <c r="B13" s="43" t="s">
        <v>27</v>
      </c>
      <c r="C13" s="8" t="s">
        <v>26</v>
      </c>
      <c r="D13" s="8" t="s">
        <v>24</v>
      </c>
      <c r="E13" s="28" t="s">
        <v>30</v>
      </c>
      <c r="F13" s="23"/>
      <c r="G13" s="28" t="s">
        <v>29</v>
      </c>
      <c r="H13" s="26" t="s">
        <v>36</v>
      </c>
      <c r="I13" s="22" t="s">
        <v>31</v>
      </c>
      <c r="J13" s="27">
        <v>28380.68</v>
      </c>
      <c r="K13" s="27">
        <v>26110.23</v>
      </c>
      <c r="L13" s="27">
        <v>2270.4499999999998</v>
      </c>
      <c r="M13" s="8" t="s">
        <v>23</v>
      </c>
      <c r="N13" s="26">
        <v>90</v>
      </c>
    </row>
    <row r="14" spans="1:14" s="5" customFormat="1" ht="396" customHeight="1" x14ac:dyDescent="0.3">
      <c r="A14" s="8">
        <v>2</v>
      </c>
      <c r="B14" s="44"/>
      <c r="C14" s="25" t="s">
        <v>28</v>
      </c>
      <c r="D14" s="8" t="s">
        <v>24</v>
      </c>
      <c r="E14" s="11" t="s">
        <v>35</v>
      </c>
      <c r="F14" s="11" t="s">
        <v>33</v>
      </c>
      <c r="G14" s="11" t="s">
        <v>32</v>
      </c>
      <c r="H14" s="8" t="s">
        <v>37</v>
      </c>
      <c r="I14" s="22" t="s">
        <v>34</v>
      </c>
      <c r="J14" s="21">
        <v>29874.400000000001</v>
      </c>
      <c r="K14" s="21">
        <v>27484.45</v>
      </c>
      <c r="L14" s="8">
        <v>2389.9499999999998</v>
      </c>
      <c r="M14" s="8" t="s">
        <v>23</v>
      </c>
      <c r="N14" s="8">
        <v>85</v>
      </c>
    </row>
    <row r="15" spans="1:14" ht="30.75" customHeight="1" x14ac:dyDescent="0.3">
      <c r="A15" s="38" t="s">
        <v>1</v>
      </c>
      <c r="B15" s="39"/>
      <c r="C15" s="39"/>
      <c r="D15" s="39"/>
      <c r="E15" s="39"/>
      <c r="F15" s="39"/>
      <c r="G15" s="39"/>
      <c r="H15" s="39"/>
      <c r="I15" s="39"/>
      <c r="J15" s="14">
        <f>+J14+J13</f>
        <v>58255.08</v>
      </c>
      <c r="K15" s="14">
        <f t="shared" ref="K15:L15" si="0">+K14+K13</f>
        <v>53594.68</v>
      </c>
      <c r="L15" s="14">
        <f t="shared" si="0"/>
        <v>4660.3999999999996</v>
      </c>
      <c r="M15" s="15"/>
      <c r="N15" s="15"/>
    </row>
    <row r="16" spans="1:14" ht="30.75" customHeight="1" x14ac:dyDescent="0.3">
      <c r="A16" s="38" t="s">
        <v>12</v>
      </c>
      <c r="B16" s="39"/>
      <c r="C16" s="39"/>
      <c r="D16" s="39"/>
      <c r="E16" s="39"/>
      <c r="F16" s="39"/>
      <c r="G16" s="39"/>
      <c r="H16" s="39"/>
      <c r="I16" s="39"/>
      <c r="J16" s="14"/>
      <c r="K16" s="14"/>
      <c r="L16" s="14"/>
      <c r="M16" s="15"/>
      <c r="N16" s="15"/>
    </row>
    <row r="17" spans="1:14" x14ac:dyDescent="0.3">
      <c r="A17" s="38" t="s">
        <v>13</v>
      </c>
      <c r="B17" s="39"/>
      <c r="C17" s="39"/>
      <c r="D17" s="39"/>
      <c r="E17" s="39"/>
      <c r="F17" s="39"/>
      <c r="G17" s="39"/>
      <c r="H17" s="39"/>
      <c r="I17" s="39"/>
      <c r="J17" s="16">
        <f>+J15</f>
        <v>58255.08</v>
      </c>
      <c r="K17" s="17">
        <f>+K15</f>
        <v>53594.68</v>
      </c>
      <c r="L17" s="18">
        <f>+L15</f>
        <v>4660.3999999999996</v>
      </c>
      <c r="M17" s="19"/>
      <c r="N17" s="19"/>
    </row>
    <row r="19" spans="1:14" x14ac:dyDescent="0.3">
      <c r="G19" s="20"/>
      <c r="H19" s="20"/>
      <c r="K19" s="4"/>
    </row>
  </sheetData>
  <mergeCells count="22">
    <mergeCell ref="A17:I17"/>
    <mergeCell ref="J10:L10"/>
    <mergeCell ref="A10:A11"/>
    <mergeCell ref="G10:G11"/>
    <mergeCell ref="B10:B11"/>
    <mergeCell ref="D10:D11"/>
    <mergeCell ref="A15:I15"/>
    <mergeCell ref="A16:I16"/>
    <mergeCell ref="C10:C11"/>
    <mergeCell ref="F10:F11"/>
    <mergeCell ref="B13:B14"/>
    <mergeCell ref="N10:N11"/>
    <mergeCell ref="E10:E11"/>
    <mergeCell ref="H10:H11"/>
    <mergeCell ref="I10:I11"/>
    <mergeCell ref="M10:M11"/>
    <mergeCell ref="K1:M1"/>
    <mergeCell ref="A6:M6"/>
    <mergeCell ref="A2:M2"/>
    <mergeCell ref="K5:M5"/>
    <mergeCell ref="C3:J3"/>
    <mergeCell ref="C4:J4"/>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Neringa Cemeriene</cp:lastModifiedBy>
  <cp:lastPrinted>2023-11-14T10:22:18Z</cp:lastPrinted>
  <dcterms:created xsi:type="dcterms:W3CDTF">2013-02-28T07:13:39Z</dcterms:created>
  <dcterms:modified xsi:type="dcterms:W3CDTF">2026-09-24T08:56:35Z</dcterms:modified>
</cp:coreProperties>
</file>