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Vartotojas\Desktop\GAIRĖS\KVIETIMAI\Veikla 1.2.2.-11-743-K\Vertinimas\"/>
    </mc:Choice>
  </mc:AlternateContent>
  <xr:revisionPtr revIDLastSave="0" documentId="13_ncr:1_{7D8D2443-0E8E-4CD4-A3D8-29BA106CCBF8}" xr6:coauthVersionLast="47" xr6:coauthVersionMax="47" xr10:uidLastSave="{00000000-0000-0000-0000-000000000000}"/>
  <bookViews>
    <workbookView xWindow="-108" yWindow="-108" windowWidth="23256" windowHeight="13896" xr2:uid="{00000000-000D-0000-FFFF-FFFF00000000}"/>
  </bookViews>
  <sheets>
    <sheet name="Lapas1" sheetId="1" r:id="rId1"/>
  </sheets>
  <definedNames>
    <definedName name="_xlnm.Print_Area" localSheetId="0">Lapas1!$A$1:$O$20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5" i="1" l="1"/>
  <c r="L15" i="1"/>
  <c r="J15" i="1"/>
  <c r="L17" i="1" l="1"/>
  <c r="K17" i="1"/>
  <c r="J17" i="1"/>
</calcChain>
</file>

<file path=xl/sharedStrings.xml><?xml version="1.0" encoding="utf-8"?>
<sst xmlns="http://schemas.openxmlformats.org/spreadsheetml/2006/main" count="40" uniqueCount="39">
  <si>
    <t>Eil. Nr.</t>
  </si>
  <si>
    <t>IŠ VISO:</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</si>
  <si>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</si>
  <si>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</si>
  <si>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</si>
  <si>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</si>
  <si>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</si>
  <si>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Vietos plėtros strategijos (toliau - strategija) įgyvendinimo veiksmo, kuriam įgyvendinti skirtas projektas, numeris ir pavadinimas</t>
  </si>
  <si>
    <t>(miesto vietos veiklos grupės (toliau - VVG)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</si>
  <si>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</si>
  <si>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</si>
  <si>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</si>
  <si>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</si>
  <si>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</si>
  <si>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</si>
  <si>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</si>
  <si>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</si>
  <si>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</si>
  <si>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</si>
  <si>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</si>
  <si>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</si>
  <si>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KUPIŠKIO MIESTO VIETOS VEIKLOS GRUPĖ</t>
  </si>
  <si>
    <r>
      <t>NR. 1</t>
    </r>
    <r>
      <rPr>
        <b/>
        <u/>
        <sz val="11"/>
        <rFont val="Times New Roman"/>
        <family val="1"/>
        <charset val="186"/>
      </rPr>
      <t xml:space="preserve">                                       </t>
    </r>
  </si>
  <si>
    <t xml:space="preserve"> Europos socialinis fondas +</t>
  </si>
  <si>
    <t>1.2.2. veiksmą ,,Stiprinti Kupiškio miesto gyventojų ekonominę ir socialinę integraciją remiant veiklų, susijusių su verslumu;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   Projekto  veiklos atitinka Aprašo 2.1.1.3. p. socialinę atskirtį patiriančių gyventojų socialinių ryšių bendruomenėje stiprinimas (renginių, užsiėmimų organizavimas, vykdymas ir (ar) kita)</t>
  </si>
  <si>
    <r>
      <t xml:space="preserve">PATVIRTINTA                                                                                                                                                                                                                           Kupiškio miesto vietos veiklos grupės valdybos posėdžio
       2026   m.  rugpjūčio  </t>
    </r>
    <r>
      <rPr>
        <sz val="10"/>
        <color rgb="FFFF0000"/>
        <rFont val="Times New Roman"/>
        <family val="1"/>
        <charset val="186"/>
      </rPr>
      <t xml:space="preserve">  d. </t>
    </r>
    <r>
      <rPr>
        <sz val="10"/>
        <rFont val="Times New Roman"/>
        <family val="1"/>
        <charset val="186"/>
      </rPr>
      <t>protokolu Nr</t>
    </r>
    <r>
      <rPr>
        <sz val="10"/>
        <color rgb="FFFF0000"/>
        <rFont val="Times New Roman"/>
        <family val="1"/>
        <charset val="186"/>
      </rPr>
      <t xml:space="preserve">. .2/ ND-1  </t>
    </r>
    <r>
      <rPr>
        <sz val="10"/>
        <rFont val="Times New Roman"/>
        <family val="1"/>
        <charset val="186"/>
      </rPr>
      <t xml:space="preserve">                                                              </t>
    </r>
  </si>
  <si>
    <t>Nr. 11-743-K</t>
  </si>
  <si>
    <t>11-743-K-0001</t>
  </si>
  <si>
    <t>11-743-K-002</t>
  </si>
  <si>
    <t>1.2.2. veiksmą ,,Stiprinti Kupiškio miesto gyventojų ekonominę ir socialinę integraciją remiant veiklų, susijusių su verslumu;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   Projekto  veiklos atitinka Aprašo 2.1.1.2.	socialinę atskirtį patiriančių gyventojų informavimas apie įvairiose organizacijose prieinamas socialines ir kitas reikalingas paslaugas, ir (arba) tarpininkavimas ir atstovavimas šias paslaugas gaunant, ir (arba) konsultavimas; šiame papunktyje vartojamos informavimo, tarpininkavimo ir atstovavimo bei konsultavimo sąvokos suprantamos taip, kaip jos apibrėžtos Socialinių paslaugų kataloge;</t>
  </si>
  <si>
    <t>SENJORO Kupiškyje</t>
  </si>
  <si>
    <t>Viešoji įstaiga "Nacionalinis socialinės integracijos institutas", kodas 302326599, Gedimino pr. 1, 01103 Vilniaus m., Vilniaus m. sav., tel. +37062831932, el.p. sarunas.timofejevas@senjoro.lt, projekto vadovė AGNĖ JAKUBICKAITĖ.</t>
  </si>
  <si>
    <t>Kupiškio socialinių paslaugų centras, kodas 193161080, Kupiškis, Vilniaus g. 33, tel.  0 459 420305, el.p. centras@kupiskiospc.lt</t>
  </si>
  <si>
    <t xml:space="preserve">BIVP projektai, kuriuos įgyvendino NVO ir (arba) kurie įgyvendinti kartu su partneriu - 1. BIVP projektų veiklų dalyviai (įskaitant visas tikslines grupes) - 45 (senyvo amžiaus asmenis, asmenis su negalia ir asmenis, prižiūrinčius ar slaugančius šeimos narį, turintį sunkią negalią).
 Bendruomenės inicijuotos vietos plėtros  projektų veiklų dalyvių, kurie po dalyvavimo veiklose toliau dalyvauja socialinei integracijai skirtose veiklose ir (ar) darbo rinkoje, dalis** - 40 proc. </t>
  </si>
  <si>
    <t>Tiltai į bendrystę: kuriame įtraukią Kupiškio bendruomenę</t>
  </si>
  <si>
    <t>Kupiškio trečiojo amžiaus universitetas, kodas 302553814, Kupiškis, Vilniaus g. 8, LT-40114, tel. +37061620088, elp. laima.kilkuviene@gmail.com, rektorė Laima Kilkuvienė</t>
  </si>
  <si>
    <t xml:space="preserve">BIVP projektai, kuriuos įgyvendino NVO ir (arba) kurie įgyvendinti kartu su partneriu - 1. BIVP projektų veiklų dalyviai (įskaitant visas tikslines grupes) - 56 unikalūs tikslinės grupės dalyviai: iš kurių 23 senyvo amžiaus asmenys, 5 prieglobstį Lietuvos Respublikoje gavę asmenys, 3 asmenys su negalia, 1 nepasiturintis asmuo ir 24 asmenys, nepriskiriami socialinės atskirties grupėms.  Bendruomenės inicijuotos vietos plėtros  projektų veiklų dalyvių, kurie po dalyvavimo veiklose toliau dalyvauja socialinei integracijai skirtose veiklose ir (ar) darbo rinkoje, dalis** - 40 proc. </t>
  </si>
  <si>
    <r>
      <t xml:space="preserve">1) Projekto tikslas -Telkti skirtingas socialinę atskirtį patiriančias gyventojų grupes bendrai veiklai, sudaryti joms galimybes ugdyti kompetencijas, stiprinti socialinius ryšius, aktyviai dalyvauti bendruomenės gyvenime ir kurti atvirą, įtraukią bei solidarumu grįstą Kupiškio bendruomenę . 2) Numatytos veiklos:  </t>
    </r>
    <r>
      <rPr>
        <i/>
        <u/>
        <sz val="10"/>
        <rFont val="Times New Roman"/>
        <family val="1"/>
        <charset val="186"/>
      </rPr>
      <t>sveikos gyvensenos užsiėmimai</t>
    </r>
    <r>
      <rPr>
        <i/>
        <sz val="10"/>
        <rFont val="Times New Roman"/>
        <family val="1"/>
        <charset val="186"/>
      </rPr>
      <t xml:space="preserve"> „Sveikata bendrystėje: gamtos dovanos ir sveikos gyvensenos įpročiai“, </t>
    </r>
    <r>
      <rPr>
        <i/>
        <u/>
        <sz val="10"/>
        <rFont val="Times New Roman"/>
        <family val="1"/>
        <charset val="186"/>
      </rPr>
      <t>emocinės gerovės paskaitos</t>
    </r>
    <r>
      <rPr>
        <i/>
        <sz val="10"/>
        <rFont val="Times New Roman"/>
        <family val="1"/>
        <charset val="186"/>
      </rPr>
      <t xml:space="preserve"> „Emocinė gerovė – stiprybė kasdienybėje“,,,Šilko tapyba";  </t>
    </r>
    <r>
      <rPr>
        <i/>
        <u/>
        <sz val="10"/>
        <rFont val="Times New Roman"/>
        <family val="1"/>
        <charset val="186"/>
      </rPr>
      <t>stiliaus edukacija</t>
    </r>
    <r>
      <rPr>
        <i/>
        <sz val="10"/>
        <rFont val="Times New Roman"/>
        <family val="1"/>
        <charset val="186"/>
      </rPr>
      <t xml:space="preserve"> „Stilius ir gera savijauta“, </t>
    </r>
    <r>
      <rPr>
        <i/>
        <u/>
        <sz val="10"/>
        <rFont val="Times New Roman"/>
        <family val="1"/>
        <charset val="186"/>
      </rPr>
      <t>fizinio aktyvumo veiklos</t>
    </r>
    <r>
      <rPr>
        <i/>
        <sz val="10"/>
        <rFont val="Times New Roman"/>
        <family val="1"/>
        <charset val="186"/>
      </rPr>
      <t xml:space="preserve"> „Gamtos dovanos sveikatai“ (Vykstana į Vlniaus botanikos sodą) ir </t>
    </r>
    <r>
      <rPr>
        <i/>
        <u/>
        <sz val="10"/>
        <rFont val="Times New Roman"/>
        <family val="1"/>
        <charset val="186"/>
      </rPr>
      <t>pėsčiųjų žygis</t>
    </r>
    <r>
      <rPr>
        <i/>
        <sz val="10"/>
        <rFont val="Times New Roman"/>
        <family val="1"/>
        <charset val="186"/>
      </rPr>
      <t xml:space="preserve"> „Ką šnabžda Šventoji“(vykstama į Anykščius), praktinis </t>
    </r>
    <r>
      <rPr>
        <i/>
        <u/>
        <sz val="10"/>
        <rFont val="Times New Roman"/>
        <family val="1"/>
        <charset val="186"/>
      </rPr>
      <t>užsiėmimas</t>
    </r>
    <r>
      <rPr>
        <i/>
        <sz val="10"/>
        <rFont val="Times New Roman"/>
        <family val="1"/>
        <charset val="186"/>
      </rPr>
      <t xml:space="preserve">  ,,Skaitmeninių įgūdžių ir informacinių technologijų veiklos. Skaitmeninės galimybės aktyviam gyvenimui". </t>
    </r>
    <r>
      <rPr>
        <i/>
        <u/>
        <sz val="10"/>
        <rFont val="Times New Roman"/>
        <family val="1"/>
        <charset val="186"/>
      </rPr>
      <t>Lietuvių kalbos</t>
    </r>
    <r>
      <rPr>
        <i/>
        <sz val="10"/>
        <rFont val="Times New Roman"/>
        <family val="1"/>
        <charset val="186"/>
      </rPr>
      <t xml:space="preserve"> mokymai ukrainiečiams ( Mokymų trukmė  7 mėnesiai (nuo 2027 m. kovo 1 d. iki 2027 m. gruodžio 31 d., birželio–rugpjūčio mėnesiais užsiėmimai nevyks), trukmė po 2 val.  Iš viso bus organizuotas 31 užsiėmimas, viso 62 valandos.Dalyvių grupė 5.  </t>
    </r>
    <r>
      <rPr>
        <i/>
        <u/>
        <sz val="10"/>
        <rFont val="Times New Roman"/>
        <family val="1"/>
        <charset val="186"/>
      </rPr>
      <t>Anglų kalbos mokym</t>
    </r>
    <r>
      <rPr>
        <i/>
        <sz val="10"/>
        <rFont val="Times New Roman"/>
        <family val="1"/>
        <charset val="186"/>
      </rPr>
      <t>ai (Mokymų trukmė 4 mėnesiai (nuo 2027 m. spalio 1 d. iki 2028 m vasario 14 d.), trukmė po 1,45 val. Iš viso bus organizuojama 20 užsiėmimų,  viso  29 val. Dalyvių grupė 10 dalyvių. 3) Veiklose dalyvaus 56 projekto dalyviai. 4) Planuojamos investicijos: IT (daugiafunkcinis spausdituvas, kompiuteris)</t>
    </r>
  </si>
  <si>
    <r>
      <t xml:space="preserve"> 1) Projekto tikslas - gerinti Kupiškio miesto socialinę atskirtį patiriančių gyventojų gyvenimo kokybę bei stiprinti jų socialinę integraciją, didinant socialinių paslaugų prieinamumą,
diegiant e. priežiūros sistemą ir vykdant sveikos gyvensenos, fizinio aktyvumo bei aplinkai palankių kasdienių įpročių ugdymo veiklas.  2) Numatytos vykdyti projekto veiklos: </t>
    </r>
    <r>
      <rPr>
        <i/>
        <u/>
        <sz val="10"/>
        <rFont val="Times New Roman"/>
        <family val="1"/>
        <charset val="186"/>
      </rPr>
      <t>e. priežiūros paslauga</t>
    </r>
    <r>
      <rPr>
        <i/>
        <sz val="10"/>
        <rFont val="Times New Roman"/>
        <family val="1"/>
        <charset val="186"/>
      </rPr>
      <t xml:space="preserve"> 35 dalyviams bus teikiama nepertraukiamai 11 mėnesių. Įdiegta e. priežiūros sistema, skirta senyvo amžiaus asmenims ir asmenims su negalia. Bus įsigytos ir dalyviams perduotos išmaniosios apyrankės, įdiegta jų veikimui reikalinga programinė bei technologinė įranga ir apyrankės prijungtos prie nuotolinės stebėjimo sistemos; </t>
    </r>
    <r>
      <rPr>
        <i/>
        <u/>
        <sz val="10"/>
        <rFont val="Times New Roman"/>
        <family val="1"/>
        <charset val="186"/>
      </rPr>
      <t>informavimo, konsultavimo ir</t>
    </r>
    <r>
      <rPr>
        <i/>
        <sz val="10"/>
        <rFont val="Times New Roman"/>
        <family val="1"/>
        <charset val="186"/>
      </rPr>
      <t xml:space="preserve"> tarpininkavimo paslaugos 28 dalyviams bus teikiamos pagal individualų poreikį visą projekto įgyvendinimo laikotarpį; sveikos gyvensenos, fizinio aktyvumo ir aplinkai palankių įpročių </t>
    </r>
    <r>
      <rPr>
        <i/>
        <u/>
        <sz val="10"/>
        <rFont val="Times New Roman"/>
        <family val="1"/>
        <charset val="186"/>
      </rPr>
      <t>edukacijos</t>
    </r>
    <r>
      <rPr>
        <i/>
        <sz val="10"/>
        <rFont val="Times New Roman"/>
        <family val="1"/>
        <charset val="186"/>
      </rPr>
      <t xml:space="preserve"> 25 dalyviams bus organizuojamos 4 praktinių užsiėmimų ciklu (po 4 val., iš viso 16 kontaktinių valandų), užsiėmimus vykdant ne rečiau kaip kartą per tris mėnesius.  3) Iš viso veiklose dalyvaus 45 unikalūs tikslinės grupės dalyvių.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</si>
</sst>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2"/>
      <color theme="1"/>
      <name val="Times New Roman"/>
      <family val="1"/>
      <charset val="186"/>
    </font>
    <font>
      <sz val="10"/>
      <color rgb="FFFF0000"/>
      <name val="Times New Roman"/>
      <family val="1"/>
      <charset val="186"/>
    </font>
    <font>
      <i/>
      <u/>
      <sz val="10"/>
      <name val="Times New Roman"/>
      <family val="1"/>
      <charset val="186"/>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5">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3" fillId="0" borderId="6" xfId="1" applyNumberFormat="1" applyFont="1" applyBorder="1" applyAlignment="1">
      <alignment horizontal="left" vertical="top" wrapText="1"/>
    </xf>
    <xf numFmtId="4" fontId="3" fillId="0" borderId="1" xfId="1" applyNumberFormat="1" applyFont="1" applyBorder="1" applyAlignment="1">
      <alignment horizontal="left" vertical="top" wrapText="1"/>
    </xf>
    <xf numFmtId="0" fontId="4" fillId="4" borderId="4" xfId="1" applyFont="1" applyFill="1" applyBorder="1" applyAlignment="1">
      <alignment horizontal="center" vertical="center" wrapText="1"/>
    </xf>
    <xf numFmtId="0" fontId="2" fillId="4" borderId="6" xfId="1" applyFont="1" applyFill="1" applyBorder="1" applyAlignment="1">
      <alignment horizontal="left" vertical="top" wrapText="1"/>
    </xf>
    <xf numFmtId="0" fontId="3" fillId="0" borderId="0" xfId="0" applyFont="1" applyAlignment="1">
      <alignment vertical="top"/>
    </xf>
    <xf numFmtId="0" fontId="3" fillId="4" borderId="6" xfId="1" applyFont="1" applyFill="1" applyBorder="1" applyAlignment="1">
      <alignment horizontal="center" vertical="top" wrapText="1"/>
    </xf>
    <xf numFmtId="2" fontId="3" fillId="4" borderId="6" xfId="1" applyNumberFormat="1" applyFont="1" applyFill="1" applyBorder="1" applyAlignment="1">
      <alignment horizontal="center" vertical="top" wrapText="1"/>
    </xf>
    <xf numFmtId="0" fontId="3" fillId="4" borderId="1" xfId="1" applyFont="1" applyFill="1" applyBorder="1" applyAlignment="1">
      <alignment horizontal="center" vertical="top"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xf>
    <xf numFmtId="0" fontId="6" fillId="0" borderId="9" xfId="0" applyFont="1" applyBorder="1" applyAlignment="1">
      <alignment horizontal="center"/>
    </xf>
    <xf numFmtId="0" fontId="10"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E14" zoomScaleNormal="100" zoomScaleSheetLayoutView="80" zoomScalePageLayoutView="30" workbookViewId="0">
      <selection activeCell="K14" sqref="K14"/>
    </sheetView>
  </sheetViews>
  <sheetFormatPr defaultColWidth="9.109375" defaultRowHeight="13.2" x14ac:dyDescent="0.25"/>
  <cols>
    <col min="1" max="1" width="8.6640625" style="1" customWidth="1"/>
    <col min="2" max="2" width="12.109375" style="1" customWidth="1"/>
    <col min="3" max="3" width="16.33203125" style="1" customWidth="1"/>
    <col min="4" max="4" width="29.6640625" style="1" customWidth="1"/>
    <col min="5" max="5" width="24.109375" style="1" customWidth="1"/>
    <col min="6" max="6" width="21" style="1" customWidth="1"/>
    <col min="7" max="7" width="18.6640625" style="1" customWidth="1"/>
    <col min="8" max="8" width="57.88671875" style="1" customWidth="1"/>
    <col min="9" max="9" width="30.21875" style="1" customWidth="1"/>
    <col min="10" max="10" width="14" style="1" customWidth="1"/>
    <col min="11" max="11" width="15.44140625" style="1" customWidth="1"/>
    <col min="12" max="12" width="15" style="1" customWidth="1"/>
    <col min="13" max="13" width="17.77734375" style="1" customWidth="1"/>
    <col min="14" max="14" width="13.44140625" style="1" customWidth="1"/>
    <col min="15" max="16384" width="9.109375" style="1"/>
  </cols>
  <sheetData>
    <row r="1" spans="1:14" ht="16.8" customHeight="1" x14ac:dyDescent="0.25">
      <c r="K1" s="29" t="s">
        <v>19</v>
      </c>
      <c r="L1" s="29"/>
      <c r="M1" s="29"/>
    </row>
    <row r="2" spans="1:14" ht="20.25" customHeight="1" x14ac:dyDescent="0.25">
      <c r="A2" s="31"/>
      <c r="B2" s="31"/>
      <c r="C2" s="31"/>
      <c r="D2" s="31"/>
      <c r="E2" s="31"/>
      <c r="F2" s="31"/>
      <c r="G2" s="31"/>
      <c r="H2" s="31"/>
      <c r="I2" s="31"/>
      <c r="J2" s="31"/>
      <c r="K2" s="31"/>
      <c r="L2" s="31"/>
      <c r="M2" s="31"/>
    </row>
    <row r="3" spans="1:14" ht="17.25" customHeight="1" x14ac:dyDescent="0.25">
      <c r="A3" s="9"/>
      <c r="B3" s="9"/>
      <c r="C3" s="33" t="s">
        <v>21</v>
      </c>
      <c r="D3" s="33"/>
      <c r="E3" s="33"/>
      <c r="F3" s="33"/>
      <c r="G3" s="33"/>
      <c r="H3" s="33"/>
      <c r="I3" s="33"/>
      <c r="J3" s="33"/>
    </row>
    <row r="4" spans="1:14" ht="23.25" customHeight="1" x14ac:dyDescent="0.25">
      <c r="A4" s="9"/>
      <c r="B4" s="9"/>
      <c r="C4" s="34" t="s">
        <v>8</v>
      </c>
      <c r="D4" s="34"/>
      <c r="E4" s="34"/>
      <c r="F4" s="34"/>
      <c r="G4" s="34"/>
      <c r="H4" s="34"/>
      <c r="I4" s="34"/>
      <c r="J4" s="34"/>
    </row>
    <row r="5" spans="1:14" ht="61.8" customHeight="1" x14ac:dyDescent="0.25">
      <c r="K5" s="32" t="s">
        <v>25</v>
      </c>
      <c r="L5" s="32"/>
      <c r="M5" s="32"/>
    </row>
    <row r="6" spans="1:14" s="2" customFormat="1" ht="25.5" customHeight="1" x14ac:dyDescent="0.25">
      <c r="A6" s="30" t="s">
        <v>18</v>
      </c>
      <c r="B6" s="30"/>
      <c r="C6" s="30"/>
      <c r="D6" s="30"/>
      <c r="E6" s="30"/>
      <c r="F6" s="30"/>
      <c r="G6" s="30"/>
      <c r="H6" s="30"/>
      <c r="I6" s="30"/>
      <c r="J6" s="30"/>
      <c r="K6" s="30"/>
      <c r="L6" s="30"/>
      <c r="M6" s="30"/>
    </row>
    <row r="7" spans="1:14" s="3" customFormat="1" ht="27" customHeight="1" x14ac:dyDescent="0.25">
      <c r="A7" s="10"/>
      <c r="B7" s="10"/>
      <c r="C7" s="10"/>
      <c r="D7" s="10"/>
      <c r="E7" s="10"/>
      <c r="F7" s="10"/>
      <c r="G7" s="13" t="s">
        <v>22</v>
      </c>
      <c r="H7" s="10"/>
      <c r="J7" s="10"/>
      <c r="K7" s="10"/>
      <c r="L7" s="10"/>
      <c r="M7" s="10"/>
    </row>
    <row r="8" spans="1:14" s="3" customFormat="1" ht="27" customHeight="1" x14ac:dyDescent="0.25">
      <c r="A8" s="10"/>
      <c r="B8" s="10"/>
      <c r="C8" s="10"/>
      <c r="D8" s="10"/>
      <c r="E8" s="10"/>
      <c r="F8" s="10"/>
      <c r="G8" s="12"/>
      <c r="H8" s="10"/>
      <c r="J8" s="10"/>
      <c r="K8" s="10"/>
      <c r="L8" s="10"/>
      <c r="M8" s="10"/>
    </row>
    <row r="9" spans="1:14" s="2" customFormat="1" ht="14.25" customHeight="1" x14ac:dyDescent="0.25">
      <c r="A9" s="10"/>
      <c r="B9" s="10"/>
      <c r="C9" s="10"/>
      <c r="D9" s="10"/>
      <c r="E9" s="10"/>
      <c r="F9" s="10"/>
      <c r="H9" s="10"/>
      <c r="J9" s="10"/>
      <c r="K9" s="10"/>
      <c r="L9" s="10"/>
      <c r="M9" s="10"/>
    </row>
    <row r="10" spans="1:14" s="2" customFormat="1" ht="27" customHeight="1" x14ac:dyDescent="0.25">
      <c r="A10" s="37" t="s">
        <v>0</v>
      </c>
      <c r="B10" s="35" t="s">
        <v>9</v>
      </c>
      <c r="C10" s="35" t="s">
        <v>11</v>
      </c>
      <c r="D10" s="35" t="s">
        <v>7</v>
      </c>
      <c r="E10" s="37" t="s">
        <v>4</v>
      </c>
      <c r="F10" s="35" t="s">
        <v>17</v>
      </c>
      <c r="G10" s="37" t="s">
        <v>6</v>
      </c>
      <c r="H10" s="35" t="s">
        <v>16</v>
      </c>
      <c r="I10" s="35" t="s">
        <v>3</v>
      </c>
      <c r="J10" s="40" t="s">
        <v>14</v>
      </c>
      <c r="K10" s="41"/>
      <c r="L10" s="41"/>
      <c r="M10" s="35" t="s">
        <v>10</v>
      </c>
      <c r="N10" s="35" t="s">
        <v>15</v>
      </c>
    </row>
    <row r="11" spans="1:14" s="2" customFormat="1" ht="119.25" customHeight="1" x14ac:dyDescent="0.25">
      <c r="A11" s="35"/>
      <c r="B11" s="42"/>
      <c r="C11" s="42"/>
      <c r="D11" s="36"/>
      <c r="E11" s="35"/>
      <c r="F11" s="42"/>
      <c r="G11" s="35"/>
      <c r="H11" s="36"/>
      <c r="I11" s="36"/>
      <c r="J11" s="6" t="s">
        <v>2</v>
      </c>
      <c r="K11" s="6" t="s">
        <v>20</v>
      </c>
      <c r="L11" s="6" t="s">
        <v>5</v>
      </c>
      <c r="M11" s="36"/>
      <c r="N11" s="36"/>
    </row>
    <row r="12" spans="1:14" s="2" customFormat="1" ht="16.5" customHeight="1" x14ac:dyDescent="0.25">
      <c r="A12" s="7">
        <v>1</v>
      </c>
      <c r="B12" s="7">
        <v>2</v>
      </c>
      <c r="C12" s="7">
        <v>3</v>
      </c>
      <c r="D12" s="7">
        <v>4</v>
      </c>
      <c r="E12" s="7">
        <v>5</v>
      </c>
      <c r="F12" s="6">
        <v>6</v>
      </c>
      <c r="G12" s="7">
        <v>7</v>
      </c>
      <c r="H12" s="7">
        <v>8</v>
      </c>
      <c r="I12" s="7">
        <v>9</v>
      </c>
      <c r="J12" s="7">
        <v>10</v>
      </c>
      <c r="K12" s="7">
        <v>11</v>
      </c>
      <c r="L12" s="7">
        <v>12</v>
      </c>
      <c r="M12" s="7">
        <v>13</v>
      </c>
      <c r="N12" s="7">
        <v>14</v>
      </c>
    </row>
    <row r="13" spans="1:14" s="2" customFormat="1" ht="409.2" customHeight="1" x14ac:dyDescent="0.25">
      <c r="A13" s="24">
        <v>1</v>
      </c>
      <c r="B13" s="43" t="s">
        <v>26</v>
      </c>
      <c r="C13" s="8" t="s">
        <v>27</v>
      </c>
      <c r="D13" s="8" t="s">
        <v>24</v>
      </c>
      <c r="E13" s="28" t="s">
        <v>35</v>
      </c>
      <c r="F13" s="23"/>
      <c r="G13" s="28" t="s">
        <v>34</v>
      </c>
      <c r="H13" s="26" t="s">
        <v>37</v>
      </c>
      <c r="I13" s="22" t="s">
        <v>36</v>
      </c>
      <c r="J13" s="27">
        <v>21874.69</v>
      </c>
      <c r="K13" s="27">
        <v>20124.71</v>
      </c>
      <c r="L13" s="27">
        <v>1749.98</v>
      </c>
      <c r="M13" s="8" t="s">
        <v>23</v>
      </c>
      <c r="N13" s="26">
        <v>90</v>
      </c>
    </row>
    <row r="14" spans="1:14" s="5" customFormat="1" ht="367.2" customHeight="1" x14ac:dyDescent="0.25">
      <c r="A14" s="8">
        <v>2</v>
      </c>
      <c r="B14" s="44"/>
      <c r="C14" s="25" t="s">
        <v>28</v>
      </c>
      <c r="D14" s="8" t="s">
        <v>29</v>
      </c>
      <c r="E14" s="11" t="s">
        <v>31</v>
      </c>
      <c r="F14" s="11" t="s">
        <v>32</v>
      </c>
      <c r="G14" s="11" t="s">
        <v>30</v>
      </c>
      <c r="H14" s="8" t="s">
        <v>38</v>
      </c>
      <c r="I14" s="22" t="s">
        <v>33</v>
      </c>
      <c r="J14" s="21">
        <v>50209.73</v>
      </c>
      <c r="K14" s="21">
        <v>46192.95</v>
      </c>
      <c r="L14" s="8">
        <v>4016.78</v>
      </c>
      <c r="M14" s="8" t="s">
        <v>23</v>
      </c>
      <c r="N14" s="8">
        <v>85</v>
      </c>
    </row>
    <row r="15" spans="1:14" ht="30.75" customHeight="1" x14ac:dyDescent="0.25">
      <c r="A15" s="38" t="s">
        <v>1</v>
      </c>
      <c r="B15" s="39"/>
      <c r="C15" s="39"/>
      <c r="D15" s="39"/>
      <c r="E15" s="39"/>
      <c r="F15" s="39"/>
      <c r="G15" s="39"/>
      <c r="H15" s="39"/>
      <c r="I15" s="39"/>
      <c r="J15" s="14">
        <f>+J14+J13</f>
        <v>72084.42</v>
      </c>
      <c r="K15" s="14">
        <f t="shared" ref="K15:L15" si="0">+K14+K13</f>
        <v>66317.66</v>
      </c>
      <c r="L15" s="14">
        <f t="shared" si="0"/>
        <v>5766.76</v>
      </c>
      <c r="M15" s="15"/>
      <c r="N15" s="15"/>
    </row>
    <row r="16" spans="1:14" ht="30.75" customHeight="1" x14ac:dyDescent="0.25">
      <c r="A16" s="38" t="s">
        <v>12</v>
      </c>
      <c r="B16" s="39"/>
      <c r="C16" s="39"/>
      <c r="D16" s="39"/>
      <c r="E16" s="39"/>
      <c r="F16" s="39"/>
      <c r="G16" s="39"/>
      <c r="H16" s="39"/>
      <c r="I16" s="39"/>
      <c r="J16" s="14"/>
      <c r="K16" s="14"/>
      <c r="L16" s="14"/>
      <c r="M16" s="15"/>
      <c r="N16" s="15"/>
    </row>
    <row r="17" spans="1:14" x14ac:dyDescent="0.25">
      <c r="A17" s="38" t="s">
        <v>13</v>
      </c>
      <c r="B17" s="39"/>
      <c r="C17" s="39"/>
      <c r="D17" s="39"/>
      <c r="E17" s="39"/>
      <c r="F17" s="39"/>
      <c r="G17" s="39"/>
      <c r="H17" s="39"/>
      <c r="I17" s="39"/>
      <c r="J17" s="16">
        <f>+J15</f>
        <v>72084.42</v>
      </c>
      <c r="K17" s="17">
        <f>+K15</f>
        <v>66317.66</v>
      </c>
      <c r="L17" s="18">
        <f>+L15</f>
        <v>5766.76</v>
      </c>
      <c r="M17" s="19"/>
      <c r="N17" s="19"/>
    </row>
    <row r="19" spans="1:14" x14ac:dyDescent="0.25">
      <c r="G19" s="20"/>
      <c r="H19" s="20"/>
      <c r="K19" s="4"/>
    </row>
  </sheetData>
  <mergeCells count="22">
    <mergeCell ref="A17:I17"/>
    <mergeCell ref="J10:L10"/>
    <mergeCell ref="A10:A11"/>
    <mergeCell ref="G10:G11"/>
    <mergeCell ref="B10:B11"/>
    <mergeCell ref="D10:D11"/>
    <mergeCell ref="A15:I15"/>
    <mergeCell ref="A16:I16"/>
    <mergeCell ref="C10:C11"/>
    <mergeCell ref="F10:F11"/>
    <mergeCell ref="B13:B14"/>
    <mergeCell ref="N10:N11"/>
    <mergeCell ref="E10:E11"/>
    <mergeCell ref="H10:H11"/>
    <mergeCell ref="I10:I11"/>
    <mergeCell ref="M10:M11"/>
    <mergeCell ref="K1:M1"/>
    <mergeCell ref="A6:M6"/>
    <mergeCell ref="A2:M2"/>
    <mergeCell ref="K5:M5"/>
    <mergeCell ref="C3:J3"/>
    <mergeCell ref="C4:J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Neringa Cemeriene</cp:lastModifiedBy>
  <cp:lastPrinted>2023-11-14T10:22:18Z</cp:lastPrinted>
  <dcterms:created xsi:type="dcterms:W3CDTF">2013-02-28T07:13:39Z</dcterms:created>
  <dcterms:modified xsi:type="dcterms:W3CDTF">2026-08-26T12:14:25Z</dcterms:modified>
</cp:coreProperties>
</file>