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Vartotojas\Desktop\GAIRĖS\KVIETIMAI\veikla 1.2.1 -11-740-K\vertinimas\"/>
    </mc:Choice>
  </mc:AlternateContent>
  <xr:revisionPtr revIDLastSave="0" documentId="13_ncr:1_{A55B99EB-E892-4681-AFDE-CABE3FC82BED}" xr6:coauthVersionLast="47" xr6:coauthVersionMax="47" xr10:uidLastSave="{00000000-0000-0000-0000-000000000000}"/>
  <bookViews>
    <workbookView xWindow="-108" yWindow="-108" windowWidth="23256" windowHeight="13896" xr2:uid="{00000000-000D-0000-FFFF-FFFF00000000}"/>
  </bookViews>
  <sheets>
    <sheet name="Lapas1" sheetId="1" r:id="rId1"/>
  </sheets>
  <definedNames>
    <definedName name="_xlnm.Print_Area" localSheetId="0">Lapas1!$A$1:$O$21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16" i="1" l="1"/>
  <c r="J18" i="1" s="1"/>
  <c r="L16" i="1"/>
  <c r="L18" i="1" s="1"/>
  <c r="K16" i="1"/>
  <c r="K18" i="1" s="1"/>
</calcChain>
</file>

<file path=xl/sharedStrings.xml><?xml version="1.0" encoding="utf-8"?>
<sst xmlns="http://schemas.openxmlformats.org/spreadsheetml/2006/main" count="33" uniqueCount="33">
  <si>
    <t>Eil. Nr.</t>
  </si>
  <si>
    <t>Iš viso</t>
  </si>
  <si>
    <t>Projekto stebėsenos rodikliai ir jų reikšmės</t>
  </si>
  <si>
    <t>Pareiškėjo pavadinimas ir kontaktiniai duomenys</t>
  </si>
  <si>
    <t xml:space="preserve">Kiti projekto finansavimo šaltiniai </t>
  </si>
  <si>
    <t xml:space="preserve"> Vietos plėtros projekto (toliau – projektas) preliminarus pavadinimas</t>
  </si>
  <si>
    <t>Vietos plėtros strategijos (toliau - strategija) įgyvendinimo veiksmo, kuriam įgyvendinti skirtas projektas, numeris ir pavadinimas</t>
  </si>
  <si>
    <t>(miesto vietos veiklos grupės (toliau - VVG) pavadinimas)</t>
  </si>
  <si>
    <t>Kvietimo Nr.</t>
  </si>
  <si>
    <t>Fondas, kurio lėšomis suplanuotas projekto finansavimas</t>
  </si>
  <si>
    <t xml:space="preserve">Vietos plėtros projektų įgyvendinimo planui (toliau – PĮP)  suteiktas unikalus projekto kodas </t>
  </si>
  <si>
    <t>Iš jų Europos regioninės plėtros fondo lėšomis suplanuota finansuoti:</t>
  </si>
  <si>
    <t>Iš jų Europos socialinis fondo + lėšomis suplanuota finansuoti:</t>
  </si>
  <si>
    <t>Prašoma skirti finansavimo lėšų suma (eurais)</t>
  </si>
  <si>
    <t>Vertinimo metu skirta balų suma</t>
  </si>
  <si>
    <t>Projekto tikslas, veiklos ir jų fiziniai įgyvendinimo rodikliai</t>
  </si>
  <si>
    <t>Pareiškėjo partnerio (-ių) pavadinimas (-ai) ir kontaktiniai duomenys</t>
  </si>
  <si>
    <t>SIŪLOMŲ FINANSUOTI VIETOS PLĖTROS PROJEKTŲ ĮGYVENDINIMO PLANŲ SĄRAŠAS</t>
  </si>
  <si>
    <t>Vietos plėtros strategijų įgyvendinimo taisyklių 5 priedas</t>
  </si>
  <si>
    <t>Projektui suplanuotos  finansavimo lėšos</t>
  </si>
  <si>
    <t>KUPIŠKIO MIESTO VIETOS VEIKLOS GRUPĖ</t>
  </si>
  <si>
    <r>
      <t>NR. 1</t>
    </r>
    <r>
      <rPr>
        <b/>
        <u/>
        <sz val="11"/>
        <rFont val="Times New Roman"/>
        <family val="1"/>
        <charset val="186"/>
      </rPr>
      <t xml:space="preserve">                                       </t>
    </r>
  </si>
  <si>
    <t xml:space="preserve"> Europos socialinis fondas +</t>
  </si>
  <si>
    <t>Iš viso:</t>
  </si>
  <si>
    <r>
      <t xml:space="preserve">PATVIRTINTA                                                                                                                                                                                                                           Kupiškio miesto vietos veiklos grupės valdybos posėdžio
       2026   m. rugpjūčio </t>
    </r>
    <r>
      <rPr>
        <sz val="10"/>
        <color rgb="FFFF0000"/>
        <rFont val="Times New Roman"/>
        <family val="1"/>
        <charset val="186"/>
      </rPr>
      <t xml:space="preserve">  </t>
    </r>
    <r>
      <rPr>
        <sz val="10"/>
        <rFont val="Times New Roman"/>
        <family val="1"/>
        <charset val="186"/>
      </rPr>
      <t>d. protokolu Nr.</t>
    </r>
    <r>
      <rPr>
        <sz val="10"/>
        <color rgb="FFFF0000"/>
        <rFont val="Times New Roman"/>
        <family val="1"/>
        <charset val="186"/>
      </rPr>
      <t xml:space="preserve"> .2/ ND-1  </t>
    </r>
    <r>
      <rPr>
        <sz val="10"/>
        <rFont val="Times New Roman"/>
        <family val="1"/>
        <charset val="186"/>
      </rPr>
      <t xml:space="preserve">                                                              </t>
    </r>
  </si>
  <si>
    <t>11-740-K</t>
  </si>
  <si>
    <t>11-740-K-0001</t>
  </si>
  <si>
    <t>1.2.1. veiksmą ,,Teikti įvairiapuses paslaugas asmenims atsižvelgiant į jų unikalius poreikius ir galimybes“. Projekto  veiklos atitinka Aprašo  2.1.1.3.socialinę atskirtį patiriančių gyventojų socialinių ryšių bendruomenėje stiprinimas (renginių, užsiėmimų organizavimas, vykdymas ir (ar) kita).</t>
  </si>
  <si>
    <t>,,Sveikatingumo kelias"</t>
  </si>
  <si>
    <t>Kupiškio rajono savivaldybės visuomenės sveikatos biuras, kodas 306646529, Kupiškis, Šimtmečio g. 2, LT-40115. Direktorė, Virginija Mikalajūnienė , tel. +37062599002, direktore@kupiskiovsb.lt</t>
  </si>
  <si>
    <t>1. BIVP projektai, kuriuos įgyvendino NVO ir (arba) kurie įgyvendinti kartu su partneriu - 1.
 2. BIVP projektų veiklų dalyviai (įskaitant visas tikslines grupes) -48. Planuojama, senyvo amžiaus
asmenys, t. y. senatvės pensijos
amžiaus asmenys, kurie dėl amžiaus iš dalies ar visiškai yra netekę gebėjimų
savarankiškai rūpintis asmeniniu
(šeimos) gyvenimu ir dalyvauti visuomenės gyvenime – 35 dal., asmenys su negalia, t. y. asmenys, kuriems pagal
L R asmens su negalia teisių apsaugos
pagrindų įstatymą yra nustatytas
neįgalumo lygis arba 55 procentų
ar mažesnis dalyvumo lygis – 5 dal., ir
asmenys8 nepriklausantys socialinės
atskirties grupėms – 8 dal.                             
3. Bendruomenės inicijuotos vietos plėtros  projektų veiklų dalyvių, kurie po dalyvavimo veiklose toliau dalyvauja socialinei integracijai skirtose veiklose ir (ar) darbo rinkoje, dalis** - 40 proc.</t>
  </si>
  <si>
    <t>Kupiškio trečiojo
amžiaus universitetas, kodas 302553814, Kupiškis, Vilniaus g. 8, LT-40114, tel,  061620088, el.p. kupiskiotau@gmail.co
m, rektorė Laima Kilkuvienė</t>
  </si>
  <si>
    <r>
      <t>1) Projekto tikslas - gerinti Kupiškio miesto gyventojų fizinę ir psichologinę gerovę, skatinti fizinį aktyvumą, socialinę įtrauktį ir bendruomeniškumą, organizuojant vandens terapinės mankštos veiklas senjorams, asmenims su negalia ir kitiems bendruomenės nariams, taip stiprinant jų sveikatą, tarpusavio ryšius ir aktyvų
dalyvavimą bendruomenės gyvenime. 2) Veiklos:</t>
    </r>
    <r>
      <rPr>
        <i/>
        <u/>
        <sz val="10"/>
        <rFont val="Times New Roman"/>
        <family val="1"/>
        <charset val="186"/>
      </rPr>
      <t xml:space="preserve"> 1 veikla</t>
    </r>
    <r>
      <rPr>
        <i/>
        <sz val="10"/>
        <rFont val="Times New Roman"/>
        <family val="1"/>
        <charset val="186"/>
      </rPr>
      <t xml:space="preserve"> –  vandens terapinės mankštos skirtos fizinei ir emocinei sveikatai stiprinti, judrumui gerinti, stresui mažinti bei socialinei integracijai skatinti. Bus sudarytos 2 grupės po 24 dalyvius (iš viso 48 dalyvių). Kiekvienai grupei užsiėmimai vyks 2 kartus per savaitę. Vieno užsiėmimo trukmė – 1,5 val. Veiklos bus vykdomos 40 savaičių laikotarpiu. </t>
    </r>
    <r>
      <rPr>
        <i/>
        <u/>
        <sz val="10"/>
        <rFont val="Times New Roman"/>
        <family val="1"/>
        <charset val="186"/>
      </rPr>
      <t>2 veikla –</t>
    </r>
    <r>
      <rPr>
        <i/>
        <sz val="10"/>
        <rFont val="Times New Roman"/>
        <family val="1"/>
        <charset val="186"/>
      </rPr>
      <t>organizuojamos 8 paskaitos sveikatingumo tema (mityba, ligų prevencija ir pan.). Paskaitos bus organizuojamos 2 grupėms po 24 dalyvius, paskaitų trukmė po 2 val. 3) Projekto tikslinė grupė – senyvo amžiaus asmenys, t. y. senatvės pensijos amžiaus asmenys, kurie dėl amžiaus iš dalies ar visiškai yra netekę gebėjimų savarankiškai rūpintis asmeniniu (šeimos) gyvenimu ir dalyvauti visuomenės gyvenime, asmenys su negalia, t. y. asmenys, kuriems pagal LR asmens su negalia, teisių apsaugos pagrindų įstatymą yra nustatytas neįgalumo lygis arba 55 procentų ar mažesnis dalyvumo lygis ir asmenys nepriklausantys socialinės atskirties grupėms. 3)Viso 48 dalyviai. 4)Investicijos: perkamas IT:nešiojamas kompiuteris, ekranas, spaudintuvas, projektorius.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</si>
</sst>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charset val="186"/>
      <scheme val="minor"/>
    </font>
    <font>
      <sz val="10"/>
      <name val="Arial"/>
      <family val="2"/>
      <charset val="186"/>
    </font>
    <font>
      <sz val="10"/>
      <name val="Times New Roman"/>
      <family val="1"/>
      <charset val="186"/>
    </font>
    <font>
      <i/>
      <sz val="10"/>
      <name val="Times New Roman"/>
      <family val="1"/>
      <charset val="186"/>
    </font>
    <font>
      <b/>
      <sz val="10"/>
      <name val="Times New Roman"/>
      <family val="1"/>
      <charset val="186"/>
    </font>
    <font>
      <sz val="10"/>
      <color theme="1"/>
      <name val="Times New Roman"/>
      <family val="1"/>
      <charset val="186"/>
    </font>
    <font>
      <b/>
      <sz val="10"/>
      <color theme="1"/>
      <name val="Times New Roman"/>
      <family val="1"/>
      <charset val="186"/>
    </font>
    <font>
      <sz val="10"/>
      <name val="Times New Roman"/>
      <family val="1"/>
    </font>
    <font>
      <u/>
      <sz val="10"/>
      <color theme="1"/>
      <name val="Times New Roman"/>
      <family val="1"/>
      <charset val="186"/>
    </font>
    <font>
      <b/>
      <sz val="11"/>
      <color theme="1"/>
      <name val="Times New Roman"/>
      <family val="1"/>
      <charset val="186"/>
    </font>
    <font>
      <i/>
      <sz val="11"/>
      <color theme="1"/>
      <name val="Times New Roman"/>
      <family val="1"/>
      <charset val="186"/>
    </font>
    <font>
      <b/>
      <sz val="11"/>
      <name val="Times New Roman"/>
      <family val="1"/>
      <charset val="186"/>
    </font>
    <font>
      <b/>
      <u/>
      <sz val="11"/>
      <name val="Times New Roman"/>
      <family val="1"/>
      <charset val="186"/>
    </font>
    <font>
      <i/>
      <sz val="11"/>
      <name val="Times New Roman"/>
      <family val="1"/>
      <charset val="186"/>
    </font>
    <font>
      <sz val="10"/>
      <color rgb="FFFF0000"/>
      <name val="Times New Roman"/>
      <family val="1"/>
      <charset val="186"/>
    </font>
    <font>
      <sz val="11"/>
      <name val="Times New Roman"/>
      <family val="1"/>
      <charset val="186"/>
    </font>
    <font>
      <sz val="11"/>
      <color theme="1"/>
      <name val="Times New Roman"/>
      <family val="1"/>
      <charset val="186"/>
    </font>
    <font>
      <i/>
      <sz val="9"/>
      <color theme="1"/>
      <name val="Times New Roman"/>
      <family val="1"/>
    </font>
    <font>
      <i/>
      <sz val="9"/>
      <color theme="1"/>
      <name val="Times New Roman"/>
      <family val="1"/>
      <charset val="186"/>
    </font>
    <font>
      <i/>
      <sz val="10"/>
      <color theme="1"/>
      <name val="Times New Roman"/>
      <family val="1"/>
      <charset val="186"/>
    </font>
    <font>
      <i/>
      <u/>
      <sz val="10"/>
      <name val="Times New Roman"/>
      <family val="1"/>
      <charset val="186"/>
    </font>
  </fonts>
  <fills count="5">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s>
  <cellStyleXfs count="2">
    <xf numFmtId="0" fontId="0" fillId="0" borderId="0"/>
    <xf numFmtId="0" fontId="1" fillId="0" borderId="0"/>
  </cellStyleXfs>
  <cellXfs count="51">
    <xf numFmtId="0" fontId="0" fillId="0" borderId="0" xfId="0"/>
    <xf numFmtId="0" fontId="5" fillId="0" borderId="0" xfId="0" applyFont="1"/>
    <xf numFmtId="0" fontId="2" fillId="0" borderId="0" xfId="0" applyFont="1"/>
    <xf numFmtId="0" fontId="3" fillId="0" borderId="0" xfId="0" applyFont="1"/>
    <xf numFmtId="2" fontId="2" fillId="0" borderId="0" xfId="1" applyNumberFormat="1" applyFont="1" applyAlignment="1">
      <alignment horizontal="center" vertical="center"/>
    </xf>
    <xf numFmtId="0" fontId="7" fillId="0" borderId="0" xfId="0" applyFont="1"/>
    <xf numFmtId="0" fontId="4" fillId="2" borderId="4" xfId="1" applyFont="1" applyFill="1" applyBorder="1" applyAlignment="1">
      <alignment horizontal="center" vertical="center" wrapText="1"/>
    </xf>
    <xf numFmtId="0" fontId="4" fillId="2" borderId="1" xfId="1" applyFont="1" applyFill="1" applyBorder="1" applyAlignment="1">
      <alignment horizontal="center" vertical="top" wrapText="1"/>
    </xf>
    <xf numFmtId="0" fontId="3" fillId="0" borderId="6" xfId="1" applyFont="1" applyBorder="1" applyAlignment="1">
      <alignment horizontal="left" vertical="top" wrapText="1"/>
    </xf>
    <xf numFmtId="0" fontId="6" fillId="0" borderId="0" xfId="0" applyFont="1" applyAlignment="1">
      <alignment horizontal="center"/>
    </xf>
    <xf numFmtId="0" fontId="4" fillId="0" borderId="0" xfId="1" applyFont="1" applyAlignment="1">
      <alignment wrapText="1"/>
    </xf>
    <xf numFmtId="0" fontId="3" fillId="0" borderId="1" xfId="0" applyFont="1" applyBorder="1" applyAlignment="1">
      <alignment horizontal="left" vertical="top" wrapText="1"/>
    </xf>
    <xf numFmtId="0" fontId="13" fillId="0" borderId="8" xfId="1" applyFont="1" applyBorder="1" applyAlignment="1">
      <alignment horizontal="center" wrapText="1"/>
    </xf>
    <xf numFmtId="0" fontId="11" fillId="0" borderId="9" xfId="1" applyFont="1" applyBorder="1" applyAlignment="1">
      <alignment horizontal="center" wrapText="1"/>
    </xf>
    <xf numFmtId="4" fontId="5" fillId="3" borderId="1" xfId="0" applyNumberFormat="1" applyFont="1" applyFill="1" applyBorder="1" applyAlignment="1">
      <alignment horizontal="center" vertical="center" wrapText="1"/>
    </xf>
    <xf numFmtId="14" fontId="2" fillId="3" borderId="1" xfId="1" applyNumberFormat="1" applyFont="1" applyFill="1" applyBorder="1" applyAlignment="1">
      <alignment horizontal="center" vertical="center"/>
    </xf>
    <xf numFmtId="4" fontId="5" fillId="3" borderId="1" xfId="0" applyNumberFormat="1" applyFont="1" applyFill="1" applyBorder="1" applyAlignment="1">
      <alignment horizontal="center" vertical="center"/>
    </xf>
    <xf numFmtId="4" fontId="2" fillId="3" borderId="1" xfId="1" applyNumberFormat="1" applyFont="1" applyFill="1" applyBorder="1" applyAlignment="1">
      <alignment horizontal="center" vertical="top" wrapText="1"/>
    </xf>
    <xf numFmtId="4" fontId="2" fillId="3" borderId="1" xfId="1" applyNumberFormat="1" applyFont="1" applyFill="1" applyBorder="1" applyAlignment="1">
      <alignment horizontal="center" vertical="center"/>
    </xf>
    <xf numFmtId="0" fontId="2" fillId="3" borderId="1" xfId="1" applyFont="1" applyFill="1" applyBorder="1" applyAlignment="1">
      <alignment horizontal="center" vertical="center"/>
    </xf>
    <xf numFmtId="0" fontId="8" fillId="0" borderId="9" xfId="0" applyFont="1" applyBorder="1" applyAlignment="1">
      <alignment horizontal="center"/>
    </xf>
    <xf numFmtId="4" fontId="3" fillId="0" borderId="6" xfId="1" applyNumberFormat="1" applyFont="1" applyBorder="1" applyAlignment="1">
      <alignment horizontal="left" vertical="top" wrapText="1"/>
    </xf>
    <xf numFmtId="4" fontId="3" fillId="0" borderId="1" xfId="1" applyNumberFormat="1" applyFont="1" applyBorder="1" applyAlignment="1">
      <alignment horizontal="left" vertical="top" wrapText="1"/>
    </xf>
    <xf numFmtId="0" fontId="4" fillId="2" borderId="6" xfId="1" applyFont="1" applyFill="1" applyBorder="1" applyAlignment="1">
      <alignment horizontal="center" vertical="top" wrapText="1"/>
    </xf>
    <xf numFmtId="0" fontId="4" fillId="4" borderId="4" xfId="1" applyFont="1" applyFill="1" applyBorder="1" applyAlignment="1">
      <alignment horizontal="center" vertical="center" wrapText="1"/>
    </xf>
    <xf numFmtId="0" fontId="2" fillId="4" borderId="6" xfId="1" applyFont="1" applyFill="1" applyBorder="1" applyAlignment="1">
      <alignment horizontal="left" vertical="top" wrapText="1"/>
    </xf>
    <xf numFmtId="0" fontId="15" fillId="0" borderId="6" xfId="1" applyFont="1" applyBorder="1" applyAlignment="1">
      <alignment horizontal="left" vertical="top" wrapText="1"/>
    </xf>
    <xf numFmtId="0" fontId="15" fillId="4" borderId="6" xfId="1" applyFont="1" applyFill="1" applyBorder="1" applyAlignment="1">
      <alignment horizontal="left" vertical="top" wrapText="1"/>
    </xf>
    <xf numFmtId="0" fontId="15" fillId="4" borderId="1" xfId="1" applyFont="1" applyFill="1" applyBorder="1" applyAlignment="1">
      <alignment horizontal="left" vertical="top" wrapText="1"/>
    </xf>
    <xf numFmtId="0" fontId="16" fillId="0" borderId="1" xfId="0" applyFont="1" applyBorder="1" applyAlignment="1">
      <alignment horizontal="left" vertical="center"/>
    </xf>
    <xf numFmtId="0" fontId="17" fillId="0" borderId="1" xfId="0" applyFont="1" applyBorder="1" applyAlignment="1">
      <alignment vertical="top" wrapText="1"/>
    </xf>
    <xf numFmtId="0" fontId="18" fillId="0" borderId="1" xfId="0" applyFont="1" applyBorder="1" applyAlignment="1">
      <alignment vertical="top" wrapText="1"/>
    </xf>
    <xf numFmtId="0" fontId="3" fillId="4" borderId="6" xfId="1" applyFont="1" applyFill="1" applyBorder="1" applyAlignment="1">
      <alignment horizontal="center" vertical="top" wrapText="1"/>
    </xf>
    <xf numFmtId="0" fontId="4" fillId="0" borderId="6" xfId="1" applyFont="1" applyBorder="1" applyAlignment="1">
      <alignment horizontal="left" vertical="top" wrapText="1"/>
    </xf>
    <xf numFmtId="0" fontId="19" fillId="0" borderId="0" xfId="0" applyFont="1" applyAlignment="1">
      <alignment vertical="top" wrapText="1"/>
    </xf>
    <xf numFmtId="4" fontId="2" fillId="2" borderId="6" xfId="1" applyNumberFormat="1" applyFont="1" applyFill="1" applyBorder="1" applyAlignment="1">
      <alignment horizontal="center" vertical="top" wrapText="1"/>
    </xf>
    <xf numFmtId="0" fontId="3" fillId="4" borderId="4" xfId="1" applyFont="1" applyFill="1" applyBorder="1" applyAlignment="1">
      <alignment horizontal="center" vertical="top" wrapText="1"/>
    </xf>
    <xf numFmtId="0" fontId="4" fillId="2" borderId="3" xfId="1" applyFont="1" applyFill="1" applyBorder="1" applyAlignment="1">
      <alignment horizontal="right" vertical="center"/>
    </xf>
    <xf numFmtId="0" fontId="4" fillId="2" borderId="2" xfId="1" applyFont="1" applyFill="1" applyBorder="1" applyAlignment="1">
      <alignment horizontal="right" vertical="center"/>
    </xf>
    <xf numFmtId="0" fontId="4" fillId="2" borderId="7" xfId="1" applyFont="1" applyFill="1" applyBorder="1" applyAlignment="1">
      <alignment horizontal="center" vertical="center" wrapText="1"/>
    </xf>
    <xf numFmtId="0" fontId="4" fillId="2" borderId="8" xfId="1" applyFont="1" applyFill="1" applyBorder="1" applyAlignment="1">
      <alignment horizontal="center" vertical="center" wrapText="1"/>
    </xf>
    <xf numFmtId="0" fontId="4" fillId="2" borderId="1" xfId="1" applyFont="1" applyFill="1" applyBorder="1" applyAlignment="1">
      <alignment horizontal="center" vertical="center" wrapText="1"/>
    </xf>
    <xf numFmtId="0" fontId="4" fillId="2" borderId="4" xfId="1" applyFont="1" applyFill="1" applyBorder="1" applyAlignment="1">
      <alignment horizontal="center" vertical="center" wrapText="1"/>
    </xf>
    <xf numFmtId="0" fontId="4" fillId="2" borderId="6" xfId="1" applyFont="1" applyFill="1" applyBorder="1" applyAlignment="1">
      <alignment horizontal="center" vertical="center" wrapText="1"/>
    </xf>
    <xf numFmtId="0" fontId="4" fillId="2" borderId="5" xfId="1" applyFont="1" applyFill="1" applyBorder="1" applyAlignment="1">
      <alignment horizontal="center" vertical="center" wrapText="1"/>
    </xf>
    <xf numFmtId="0" fontId="2" fillId="0" borderId="0" xfId="1" applyFont="1" applyAlignment="1">
      <alignment horizontal="center" vertical="top" wrapText="1"/>
    </xf>
    <xf numFmtId="0" fontId="9" fillId="0" borderId="0" xfId="0" applyFont="1" applyAlignment="1">
      <alignment horizontal="center" wrapText="1"/>
    </xf>
    <xf numFmtId="0" fontId="9" fillId="0" borderId="0" xfId="0" applyFont="1" applyAlignment="1">
      <alignment horizontal="center"/>
    </xf>
    <xf numFmtId="0" fontId="2" fillId="0" borderId="0" xfId="1" applyFont="1" applyAlignment="1">
      <alignment horizontal="center" wrapText="1"/>
    </xf>
    <xf numFmtId="0" fontId="6" fillId="0" borderId="9" xfId="0" applyFont="1" applyBorder="1" applyAlignment="1">
      <alignment horizontal="center"/>
    </xf>
    <xf numFmtId="0" fontId="10" fillId="0" borderId="8" xfId="0" applyFont="1" applyBorder="1" applyAlignment="1">
      <alignment horizontal="center" vertical="top"/>
    </xf>
  </cellXfs>
  <cellStyles count="2">
    <cellStyle name="Įprastas" xfId="0" builtinId="0"/>
    <cellStyle name="Įprastas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0"/>
  <sheetViews>
    <sheetView tabSelected="1" topLeftCell="F12" zoomScale="98" zoomScaleNormal="98" zoomScaleSheetLayoutView="80" zoomScalePageLayoutView="30" workbookViewId="0">
      <selection activeCell="H13" sqref="H13"/>
    </sheetView>
  </sheetViews>
  <sheetFormatPr defaultColWidth="9.109375" defaultRowHeight="13.2" x14ac:dyDescent="0.25"/>
  <cols>
    <col min="1" max="1" width="8.6640625" style="1" customWidth="1"/>
    <col min="2" max="2" width="12.109375" style="1" customWidth="1"/>
    <col min="3" max="3" width="16.33203125" style="1" customWidth="1"/>
    <col min="4" max="4" width="29.6640625" style="1" customWidth="1"/>
    <col min="5" max="5" width="23.44140625" style="1" customWidth="1"/>
    <col min="6" max="6" width="23.5546875" style="1" customWidth="1"/>
    <col min="7" max="7" width="18.6640625" style="1" customWidth="1"/>
    <col min="8" max="8" width="62.77734375" style="1" customWidth="1"/>
    <col min="9" max="9" width="30.21875" style="1" customWidth="1"/>
    <col min="10" max="10" width="14" style="1" customWidth="1"/>
    <col min="11" max="11" width="15.44140625" style="1" customWidth="1"/>
    <col min="12" max="12" width="15" style="1" customWidth="1"/>
    <col min="13" max="13" width="17.77734375" style="1" customWidth="1"/>
    <col min="14" max="14" width="13.44140625" style="1" customWidth="1"/>
    <col min="15" max="16384" width="9.109375" style="1"/>
  </cols>
  <sheetData>
    <row r="1" spans="1:14" ht="16.8" customHeight="1" x14ac:dyDescent="0.25">
      <c r="K1" s="45" t="s">
        <v>18</v>
      </c>
      <c r="L1" s="45"/>
      <c r="M1" s="45"/>
    </row>
    <row r="2" spans="1:14" ht="20.25" customHeight="1" x14ac:dyDescent="0.25">
      <c r="A2" s="47"/>
      <c r="B2" s="47"/>
      <c r="C2" s="47"/>
      <c r="D2" s="47"/>
      <c r="E2" s="47"/>
      <c r="F2" s="47"/>
      <c r="G2" s="47"/>
      <c r="H2" s="47"/>
      <c r="I2" s="47"/>
      <c r="J2" s="47"/>
      <c r="K2" s="47"/>
      <c r="L2" s="47"/>
      <c r="M2" s="47"/>
    </row>
    <row r="3" spans="1:14" ht="17.25" customHeight="1" x14ac:dyDescent="0.25">
      <c r="A3" s="9"/>
      <c r="B3" s="9"/>
      <c r="C3" s="49" t="s">
        <v>20</v>
      </c>
      <c r="D3" s="49"/>
      <c r="E3" s="49"/>
      <c r="F3" s="49"/>
      <c r="G3" s="49"/>
      <c r="H3" s="49"/>
      <c r="I3" s="49"/>
      <c r="J3" s="49"/>
    </row>
    <row r="4" spans="1:14" ht="23.25" customHeight="1" x14ac:dyDescent="0.25">
      <c r="A4" s="9"/>
      <c r="B4" s="9"/>
      <c r="C4" s="50" t="s">
        <v>7</v>
      </c>
      <c r="D4" s="50"/>
      <c r="E4" s="50"/>
      <c r="F4" s="50"/>
      <c r="G4" s="50"/>
      <c r="H4" s="50"/>
      <c r="I4" s="50"/>
      <c r="J4" s="50"/>
    </row>
    <row r="5" spans="1:14" ht="61.8" customHeight="1" x14ac:dyDescent="0.25">
      <c r="K5" s="48" t="s">
        <v>24</v>
      </c>
      <c r="L5" s="48"/>
      <c r="M5" s="48"/>
    </row>
    <row r="6" spans="1:14" s="2" customFormat="1" ht="25.5" customHeight="1" x14ac:dyDescent="0.25">
      <c r="A6" s="46" t="s">
        <v>17</v>
      </c>
      <c r="B6" s="46"/>
      <c r="C6" s="46"/>
      <c r="D6" s="46"/>
      <c r="E6" s="46"/>
      <c r="F6" s="46"/>
      <c r="G6" s="46"/>
      <c r="H6" s="46"/>
      <c r="I6" s="46"/>
      <c r="J6" s="46"/>
      <c r="K6" s="46"/>
      <c r="L6" s="46"/>
      <c r="M6" s="46"/>
    </row>
    <row r="7" spans="1:14" s="3" customFormat="1" ht="27" customHeight="1" x14ac:dyDescent="0.25">
      <c r="A7" s="10"/>
      <c r="B7" s="10"/>
      <c r="C7" s="10"/>
      <c r="D7" s="10"/>
      <c r="E7" s="10"/>
      <c r="F7" s="10"/>
      <c r="G7" s="13" t="s">
        <v>21</v>
      </c>
      <c r="H7" s="10"/>
      <c r="J7" s="10"/>
      <c r="K7" s="10"/>
      <c r="L7" s="10"/>
      <c r="M7" s="10"/>
    </row>
    <row r="8" spans="1:14" s="3" customFormat="1" ht="27" customHeight="1" x14ac:dyDescent="0.25">
      <c r="A8" s="10"/>
      <c r="B8" s="10"/>
      <c r="C8" s="10"/>
      <c r="D8" s="10"/>
      <c r="E8" s="10"/>
      <c r="F8" s="10"/>
      <c r="G8" s="12"/>
      <c r="H8" s="10"/>
      <c r="J8" s="10"/>
      <c r="K8" s="10"/>
      <c r="L8" s="10"/>
      <c r="M8" s="10"/>
    </row>
    <row r="9" spans="1:14" s="2" customFormat="1" ht="14.25" customHeight="1" x14ac:dyDescent="0.25">
      <c r="A9" s="10"/>
      <c r="B9" s="10"/>
      <c r="C9" s="10"/>
      <c r="D9" s="10"/>
      <c r="E9" s="10"/>
      <c r="F9" s="10"/>
      <c r="H9" s="10"/>
      <c r="J9" s="10"/>
      <c r="K9" s="10"/>
      <c r="L9" s="10"/>
      <c r="M9" s="10"/>
    </row>
    <row r="10" spans="1:14" s="2" customFormat="1" ht="27" customHeight="1" x14ac:dyDescent="0.25">
      <c r="A10" s="41" t="s">
        <v>0</v>
      </c>
      <c r="B10" s="42" t="s">
        <v>8</v>
      </c>
      <c r="C10" s="42" t="s">
        <v>10</v>
      </c>
      <c r="D10" s="42" t="s">
        <v>6</v>
      </c>
      <c r="E10" s="41" t="s">
        <v>3</v>
      </c>
      <c r="F10" s="42" t="s">
        <v>16</v>
      </c>
      <c r="G10" s="41" t="s">
        <v>5</v>
      </c>
      <c r="H10" s="42" t="s">
        <v>15</v>
      </c>
      <c r="I10" s="42" t="s">
        <v>2</v>
      </c>
      <c r="J10" s="39" t="s">
        <v>13</v>
      </c>
      <c r="K10" s="40"/>
      <c r="L10" s="40"/>
      <c r="M10" s="42" t="s">
        <v>9</v>
      </c>
      <c r="N10" s="42" t="s">
        <v>14</v>
      </c>
    </row>
    <row r="11" spans="1:14" s="2" customFormat="1" ht="119.25" customHeight="1" x14ac:dyDescent="0.25">
      <c r="A11" s="42"/>
      <c r="B11" s="43"/>
      <c r="C11" s="43"/>
      <c r="D11" s="44"/>
      <c r="E11" s="42"/>
      <c r="F11" s="43"/>
      <c r="G11" s="42"/>
      <c r="H11" s="44"/>
      <c r="I11" s="44"/>
      <c r="J11" s="6" t="s">
        <v>1</v>
      </c>
      <c r="K11" s="6" t="s">
        <v>19</v>
      </c>
      <c r="L11" s="6" t="s">
        <v>4</v>
      </c>
      <c r="M11" s="44"/>
      <c r="N11" s="44"/>
    </row>
    <row r="12" spans="1:14" s="2" customFormat="1" ht="16.5" customHeight="1" x14ac:dyDescent="0.25">
      <c r="A12" s="7">
        <v>1</v>
      </c>
      <c r="B12" s="7">
        <v>2</v>
      </c>
      <c r="C12" s="7">
        <v>3</v>
      </c>
      <c r="D12" s="7">
        <v>4</v>
      </c>
      <c r="E12" s="7">
        <v>5</v>
      </c>
      <c r="F12" s="6">
        <v>6</v>
      </c>
      <c r="G12" s="7">
        <v>7</v>
      </c>
      <c r="H12" s="7">
        <v>8</v>
      </c>
      <c r="I12" s="7">
        <v>9</v>
      </c>
      <c r="J12" s="7">
        <v>10</v>
      </c>
      <c r="K12" s="7">
        <v>11</v>
      </c>
      <c r="L12" s="7">
        <v>12</v>
      </c>
      <c r="M12" s="7">
        <v>13</v>
      </c>
      <c r="N12" s="7">
        <v>14</v>
      </c>
    </row>
    <row r="13" spans="1:14" s="2" customFormat="1" ht="361.2" customHeight="1" x14ac:dyDescent="0.25">
      <c r="A13" s="25">
        <v>1</v>
      </c>
      <c r="B13" s="28" t="s">
        <v>25</v>
      </c>
      <c r="C13" s="27" t="s">
        <v>26</v>
      </c>
      <c r="D13" s="8" t="s">
        <v>27</v>
      </c>
      <c r="E13" s="30" t="s">
        <v>29</v>
      </c>
      <c r="F13" s="36" t="s">
        <v>31</v>
      </c>
      <c r="G13" s="30" t="s">
        <v>28</v>
      </c>
      <c r="H13" s="32" t="s">
        <v>32</v>
      </c>
      <c r="I13" s="34" t="s">
        <v>30</v>
      </c>
      <c r="J13" s="35">
        <v>102774.5</v>
      </c>
      <c r="K13" s="35">
        <v>84552.54</v>
      </c>
      <c r="L13" s="35">
        <v>8221.9599999999991</v>
      </c>
      <c r="M13" s="8" t="s">
        <v>22</v>
      </c>
      <c r="N13" s="23">
        <v>65</v>
      </c>
    </row>
    <row r="14" spans="1:14" s="2" customFormat="1" ht="41.4" customHeight="1" x14ac:dyDescent="0.25">
      <c r="A14" s="25"/>
      <c r="B14" s="28"/>
      <c r="C14" s="27"/>
      <c r="D14" s="8"/>
      <c r="E14" s="31"/>
      <c r="F14" s="24"/>
      <c r="G14" s="31"/>
      <c r="H14" s="32"/>
      <c r="I14" s="22"/>
      <c r="J14" s="35"/>
      <c r="K14" s="35"/>
      <c r="L14" s="35"/>
      <c r="M14" s="8"/>
      <c r="N14" s="23"/>
    </row>
    <row r="15" spans="1:14" s="5" customFormat="1" ht="45" customHeight="1" x14ac:dyDescent="0.25">
      <c r="A15" s="8"/>
      <c r="B15" s="29"/>
      <c r="C15" s="26"/>
      <c r="D15" s="8"/>
      <c r="E15" s="31"/>
      <c r="F15" s="11"/>
      <c r="G15" s="31"/>
      <c r="H15" s="8"/>
      <c r="I15" s="22"/>
      <c r="J15" s="21"/>
      <c r="K15" s="21"/>
      <c r="L15" s="8"/>
      <c r="M15" s="8"/>
      <c r="N15" s="33"/>
    </row>
    <row r="16" spans="1:14" ht="30.75" customHeight="1" x14ac:dyDescent="0.25">
      <c r="A16" s="37" t="s">
        <v>23</v>
      </c>
      <c r="B16" s="38"/>
      <c r="C16" s="38"/>
      <c r="D16" s="38"/>
      <c r="E16" s="38"/>
      <c r="F16" s="38"/>
      <c r="G16" s="38"/>
      <c r="H16" s="38"/>
      <c r="I16" s="38"/>
      <c r="J16" s="14">
        <f>+J15+J14+J13</f>
        <v>102774.5</v>
      </c>
      <c r="K16" s="14">
        <f>+K15+K14+K13</f>
        <v>84552.54</v>
      </c>
      <c r="L16" s="14">
        <f>+L15+L14+L13</f>
        <v>8221.9599999999991</v>
      </c>
      <c r="M16" s="15"/>
      <c r="N16" s="15"/>
    </row>
    <row r="17" spans="1:14" ht="30.75" customHeight="1" x14ac:dyDescent="0.25">
      <c r="A17" s="37" t="s">
        <v>11</v>
      </c>
      <c r="B17" s="38"/>
      <c r="C17" s="38"/>
      <c r="D17" s="38"/>
      <c r="E17" s="38"/>
      <c r="F17" s="38"/>
      <c r="G17" s="38"/>
      <c r="H17" s="38"/>
      <c r="I17" s="38"/>
      <c r="J17" s="14"/>
      <c r="K17" s="14"/>
      <c r="L17" s="14"/>
      <c r="M17" s="15"/>
      <c r="N17" s="15"/>
    </row>
    <row r="18" spans="1:14" x14ac:dyDescent="0.25">
      <c r="A18" s="37" t="s">
        <v>12</v>
      </c>
      <c r="B18" s="38"/>
      <c r="C18" s="38"/>
      <c r="D18" s="38"/>
      <c r="E18" s="38"/>
      <c r="F18" s="38"/>
      <c r="G18" s="38"/>
      <c r="H18" s="38"/>
      <c r="I18" s="38"/>
      <c r="J18" s="16">
        <f>+J16</f>
        <v>102774.5</v>
      </c>
      <c r="K18" s="17">
        <f>+K16</f>
        <v>84552.54</v>
      </c>
      <c r="L18" s="18">
        <f>+L16</f>
        <v>8221.9599999999991</v>
      </c>
      <c r="M18" s="19"/>
      <c r="N18" s="19"/>
    </row>
    <row r="20" spans="1:14" x14ac:dyDescent="0.25">
      <c r="G20" s="20"/>
      <c r="H20" s="20"/>
      <c r="K20" s="4"/>
    </row>
  </sheetData>
  <mergeCells count="21">
    <mergeCell ref="K1:M1"/>
    <mergeCell ref="A6:M6"/>
    <mergeCell ref="A2:M2"/>
    <mergeCell ref="K5:M5"/>
    <mergeCell ref="C3:J3"/>
    <mergeCell ref="C4:J4"/>
    <mergeCell ref="N10:N11"/>
    <mergeCell ref="E10:E11"/>
    <mergeCell ref="H10:H11"/>
    <mergeCell ref="I10:I11"/>
    <mergeCell ref="M10:M11"/>
    <mergeCell ref="A18:I18"/>
    <mergeCell ref="J10:L10"/>
    <mergeCell ref="A10:A11"/>
    <mergeCell ref="G10:G11"/>
    <mergeCell ref="B10:B11"/>
    <mergeCell ref="D10:D11"/>
    <mergeCell ref="A16:I16"/>
    <mergeCell ref="A17:I17"/>
    <mergeCell ref="C10:C11"/>
    <mergeCell ref="F10:F11"/>
  </mergeCells>
  <pageMargins left="0.78740157480314965" right="0.19685039370078741" top="0.78740157480314965" bottom="0.78740157480314965" header="0" footer="0"/>
  <pageSetup paperSize="9" scale="48" fitToWidth="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vt:i4>
      </vt:variant>
      <vt:variant>
        <vt:lpstr>Įvardytieji diapazonai</vt:lpstr>
      </vt:variant>
      <vt:variant>
        <vt:i4>1</vt:i4>
      </vt:variant>
    </vt:vector>
  </HeadingPairs>
  <TitlesOfParts>
    <vt:vector size="2" baseType="lpstr">
      <vt:lpstr>Lapas1</vt:lpstr>
      <vt:lpstr>Lapas1!Print_Area</vt:lpstr>
    </vt:vector>
  </TitlesOfParts>
  <Company>FM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Agnė Stalerūnaitė</dc:creator>
  <cp:lastModifiedBy>Neringa Cemeriene</cp:lastModifiedBy>
  <cp:lastPrinted>2023-11-14T10:22:18Z</cp:lastPrinted>
  <dcterms:created xsi:type="dcterms:W3CDTF">2013-02-28T07:13:39Z</dcterms:created>
  <dcterms:modified xsi:type="dcterms:W3CDTF">2026-08-26T11:36:54Z</dcterms:modified>
</cp:coreProperties>
</file>