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defaultThemeVersion="124226"/>
  <mc:AlternateContent xmlns:mc="http://schemas.openxmlformats.org/markup-compatibility/2006">
    <mc:Choice Requires="x15">
      <x15ac:absPath xmlns:x15ac="http://schemas.microsoft.com/office/spreadsheetml/2010/11/ac" url="C:\Users\Vartotojas\Desktop\GAIRĖS\KVIETIMAI\veikla 1.2.2.-11-734-K\Vertinimas\"/>
    </mc:Choice>
  </mc:AlternateContent>
  <xr:revisionPtr revIDLastSave="0" documentId="13_ncr:1_{5F83D6ED-5CBC-4A3E-B5C9-846BB1834E21}" xr6:coauthVersionLast="47" xr6:coauthVersionMax="47" xr10:uidLastSave="{00000000-0000-0000-0000-000000000000}"/>
  <bookViews>
    <workbookView xWindow="-110" yWindow="-110" windowWidth="25820" windowHeight="13900" xr2:uid="{00000000-000D-0000-FFFF-FFFF00000000}"/>
  </bookViews>
  <sheets>
    <sheet name="Lapas1" sheetId="1" r:id="rId1"/>
  </sheets>
  <definedNames>
    <definedName name="_xlnm.Print_Area" localSheetId="0">Lapas1!$A$1:$O$21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6" i="1" l="1"/>
  <c r="J18" i="1" s="1"/>
  <c r="L16" i="1"/>
  <c r="L18" i="1" s="1"/>
  <c r="K16" i="1"/>
  <c r="K18" i="1"/>
</calcChain>
</file>

<file path=xl/sharedStrings.xml><?xml version="1.0" encoding="utf-8"?>
<sst xmlns="http://schemas.openxmlformats.org/spreadsheetml/2006/main" count="49" uniqueCount="43">
  <si>
    <t>Eil. Nr.</t>
  </si>
  <si>
    <t>Iš viso</t>
  </si>
  <si>
    <t>Projekto stebėsenos rodikliai ir jų reikšmės</t>
  </si>
  <si>
    <t>Pareiškėjo pavadinimas ir kontaktiniai duomenys</t>
  </si>
  <si>
    <t xml:space="preserve">Kiti projekto finansavimo šaltiniai </t>
  </si>
  <si>
    <t xml:space="preserve"> Vietos plėtros projekto (toliau – projektas) preliminarus pavadinimas</t>
  </si>
  <si>
    <t>Vietos plėtros strategijos (toliau - strategija) įgyvendinimo veiksmo, kuriam įgyvendinti skirtas projektas, numeris ir pavadinimas</t>
  </si>
  <si>
    <t>(miesto vietos veiklos grupės (toliau - VVG) pavadinimas)</t>
  </si>
  <si>
    <t>Kvietimo Nr.</t>
  </si>
  <si>
    <t>Fondas, kurio lėšomis suplanuotas projekto finansavimas</t>
  </si>
  <si>
    <t xml:space="preserve">Vietos plėtros projektų įgyvendinimo planui (toliau – PĮP)  suteiktas unikalus projekto kodas </t>
  </si>
  <si>
    <t>Iš jų Europos regioninės plėtros fondo lėšomis suplanuota finansuoti:</t>
  </si>
  <si>
    <t>Iš jų Europos socialinis fondo + lėšomis suplanuota finansuoti:</t>
  </si>
  <si>
    <t>Prašoma skirti finansavimo lėšų suma (eurais)</t>
  </si>
  <si>
    <t>Vertinimo metu skirta balų suma</t>
  </si>
  <si>
    <t>Projekto tikslas, veiklos ir jų fiziniai įgyvendinimo rodikliai</t>
  </si>
  <si>
    <t>Pareiškėjo partnerio (-ių) pavadinimas (-ai) ir kontaktiniai duomenys</t>
  </si>
  <si>
    <t>SIŪLOMŲ FINANSUOTI VIETOS PLĖTROS PROJEKTŲ ĮGYVENDINIMO PLANŲ SĄRAŠAS</t>
  </si>
  <si>
    <t>Vietos plėtros strategijų įgyvendinimo taisyklių 5 priedas</t>
  </si>
  <si>
    <t>Projektui suplanuotos  finansavimo lėšos</t>
  </si>
  <si>
    <t>KUPIŠKIO MIESTO VIETOS VEIKLOS GRUPĖ</t>
  </si>
  <si>
    <r>
      <t>NR. 1</t>
    </r>
    <r>
      <rPr>
        <b/>
        <u/>
        <sz val="11"/>
        <rFont val="Times New Roman"/>
        <family val="1"/>
        <charset val="186"/>
      </rPr>
      <t xml:space="preserve">                                       </t>
    </r>
  </si>
  <si>
    <t xml:space="preserve"> Europos socialinis fondas +</t>
  </si>
  <si>
    <t>1.2.2. veiksmą ,,Stiprinti Kupiškio miesto gyventojų ekonominę ir socialinę integraciją remiant veiklų, susijusių su verslumu; kūrybinėmis industrijomis; amatais, kultūriniais renginiais, aktyvaus laisvalaikio galimybėmis, edukacine ir interaktyvia veikla, gastronomija ir kt. ir (arba) jų pozicionavimu tam tikroms socialinę atskirtį patiriančioms grupėms (PVZ.: mažiau galimybių turintis jaunimas; visuomenė; NVO ir kt.).   Projekto  veiklos atitinka Aprašo 2.1.1.3. p. socialinę atskirtį patiriančių gyventojų socialinių ryšių bendruomenėje stiprinimas (renginių, užsiėmimų organizavimas, vykdymas ir (ar) kita)</t>
  </si>
  <si>
    <t>11-734-K</t>
  </si>
  <si>
    <t>11-734-K-0001</t>
  </si>
  <si>
    <t>11-734-K-0002</t>
  </si>
  <si>
    <t>11-734-K-0003</t>
  </si>
  <si>
    <r>
      <t xml:space="preserve">PATVIRTINTA                                                                                                                                                                                                                           Kupiškio miesto vietos veiklos grupės valdybos posėdžio
       2026   m. kovo </t>
    </r>
    <r>
      <rPr>
        <sz val="10"/>
        <color rgb="FFFF0000"/>
        <rFont val="Times New Roman"/>
        <family val="1"/>
        <charset val="186"/>
      </rPr>
      <t xml:space="preserve">20  d. protokolu Nr. .2/ ND-1  </t>
    </r>
    <r>
      <rPr>
        <sz val="10"/>
        <rFont val="Times New Roman"/>
        <family val="1"/>
        <charset val="186"/>
      </rPr>
      <t xml:space="preserve">                                                              </t>
    </r>
  </si>
  <si>
    <t>Iš kartos į kartą</t>
  </si>
  <si>
    <t>BŪK KARTU</t>
  </si>
  <si>
    <t>Kurkime Kupiškio įvaizdį kartu (,,Kurkime Kupiškį")</t>
  </si>
  <si>
    <t>Asociacija  ,,Kupiškio kraštą keiskime kartu" kodas 304055367,                       adresas Kalkyno g. 1,                              tel. +37064855871                     el.p. mindaugas.venslavas@gmail.com                                                 Projekto vadovas              Mindaugas Venslavas</t>
  </si>
  <si>
    <t>Asociacija Liaudies meno studija ,,Židinys"                  kodas 165385783, adresas Kupiškis, Vilniaus g. 4, elp.virgojurev@gmail.com                tel.+370 611 39286        Projekto vadovė Virginja Jurevičienė</t>
  </si>
  <si>
    <t>Biudžetinė įstaiga Kupiškio turizmo ir informacijos centras kodas 160331162 ,            adresas  Gedimino g.96  Kupiškis  tel. +37067790724 el.p. direktore.turizmas@gmail.com Direktorė Lidija Vasiliauskienė</t>
  </si>
  <si>
    <t>Kupiškio rajono  ūkininkių draugija ,,Sodžius" (NVO),kodas 160188458, adesas el.p. regina.skemundriene@
gmail.com,  pirmininkė R. Skemundrienė. Biudžetinės įstaigos: Kupiškio socialinių paslaugų centras, kodas 193161080,  el.p.reda.pauliukonienee@k
upiskiospc.lt, direktorė R. Pauliukoniene. Kupiškio jaunimo centras, kodas 301619617, el.p.kjcjaunimas@gmail.co
m, pavaduojantis P. Remeikis. Kupiškio Lauryno Stuokos-Gucevičiaus gimnazija, kodas 190043194,el.p. stuoka@gmail.com  direktorius V.Žilinskas</t>
  </si>
  <si>
    <t xml:space="preserve">1) Projekto tikslas - stiprinti Kupiškio miesto socialinę atskirtį patiriančių vaikų ir jaunimo, gyventojų socialinę integraciją ir priklausomybių prevenciją per bendruomenines, edukacines, kūrybines ir aktyvaus laisvalaikio veiklas, įtraukiant savanorius ir partnerius.2) Veiklos:1. Savipagalbos ir diskusijų grupės.  Tema „Ryšiai ir emocinė sveikata“ (3 vnt.). Sprendžiama problema: socialinė izoliacija, silpni bendruomeniniai ryšiai. Planuojamų diskusijų trukmė 2 val. Kviečiami lektoriai. Diskusijų temos: 1. Baimės dėl „kitoniškumo“, patyčių baimės, valgymo sutrikimai (kritinio mąstymo mažėjimas, susijęs su patiriamu stresu ir noru būti pripažintais bendraamžių) – 2026 -09. 2. DI keliamos problemos – 2027-01. 3. Elektroninių cigarečių vartojimo bumas – 2027-02. 2. Jaunimo vakarai (2026-09/11) (3 vnt.). Sprendžiama problema: emocinių ir socialinių įgūdžių stiprinimas. Kviesti žinomas asmenybes (pasirinktinai M. Repšys, D.Vaitiekūnas, E. Martinenko, R. Kleizys ar kt.), kurie patys išgyveno, perėjo ,,kitoniškumo“, patyčių baimes, perdegimą, artimųjų savižudybę ir pan. Vyks diskusija su jaunimu. Diskusijos vyks  po 3 val. 3. Kūrybinės dirbtuvės (muzika, menas, medijos, spektaklio kūrimas) (nuo 2026 09 iki 2026 11, mėn/2 kartai). Tema ,,Kūryba ir bendruomeniškumas“. Sprendžiama problema: jaunimo atskirties mažinimas nuo kultūrinio ir bendruomeninio gyvenimo. Dirbtuvės bus organizuojamos 3 mėn. Spektaklio kūrimui/konsultavimui bus kviečiamas profesionalus atlikėjas, kuris atvyks 6 kartus ir konsultuos spektaklio scenografijos ir režisūros klausimais. Dirbtuvių trukmė  po 2,5 val. Vykstama į Menų spaustuvę (Vilnius, 2026 09), į gatvės meno festivalį (Vilnius 2027 07). 4. Renginys (2027-09). Organizuojamas renginys, skirtas miesto jaunimo bendruomenei ir gyventojams. Planuojama spektaklį parodyti traktieriuje ,,Dyvai“ bei pakviesti žinomas asmenybes (A. Kaušpėdas, Diavara ar kita alternatyva) diskusijai apie ,,kitoniškumo“, patyčių baimes, perdegimą, artimųjų savižudybę ir pan. Renginio trukmė 4 val. 5. Bendradarbiavimo  renginiai. Planuojama vykti į  Klaipėdą, Marijampolę. Kultūrinė atskirtis dėl mažų ir vidutinių šeimos pajamų jaunimo galimybės patirti aukštos kokybės meninį produktą yra labai ribotos. Jaunam žmogui reikia ne tik matyti/išgirsti aukštos profesinės meistrystės meno kūrinius, bet jam labai svarbu jausti ir atitinkamą kultūrinę aplinką, kokios provincijoje nėra. Jaunimo sukurtas teatro produktas bus pristatytas kitų miestų bendruomenėms, siekiant aktualizuoti temas, kuriomis yra ,,nepatogu“ kalbėti.  Projekto dalyviai bus atrenkami atsižvelgiant į tikslinių grupių atitikimą ir papildomų dokumentų pateikimą. </t>
  </si>
  <si>
    <r>
      <t>1) Projekto tiklas - stiprinti Kupiškio miesto gyventojų ir socialiai pažeidžiamų asmenų socialinę įtrauktį, kultūrinį aktyvumą ir kūrybinių gebėjimų ugdymą, plėtojant tradicinių amatų, tautodailės ir  tarpinstitucinio bendradarbiavimo iniciatyvas. 2) Veiklos:</t>
    </r>
    <r>
      <rPr>
        <b/>
        <i/>
        <sz val="10"/>
        <rFont val="Times New Roman"/>
        <family val="1"/>
        <charset val="186"/>
      </rPr>
      <t>1</t>
    </r>
    <r>
      <rPr>
        <i/>
        <sz val="10"/>
        <rFont val="Times New Roman"/>
        <family val="1"/>
        <charset val="186"/>
      </rPr>
      <t xml:space="preserve">. Bendradarbiavimo renginiai su organizacijomis (bus organizuoti 5 (Anykščiai, Molėtai, Merkinė, Upytė, Druskininkai), 1kart./mėn.  Dalyvių grupė: 11 dalyvių. </t>
    </r>
    <r>
      <rPr>
        <b/>
        <i/>
        <sz val="10"/>
        <rFont val="Times New Roman"/>
        <family val="1"/>
        <charset val="186"/>
      </rPr>
      <t>2</t>
    </r>
    <r>
      <rPr>
        <i/>
        <sz val="10"/>
        <rFont val="Times New Roman"/>
        <family val="1"/>
        <charset val="186"/>
      </rPr>
      <t xml:space="preserve">. Plenerų/dirbtuvių organizavimas temomis (po 5 d.) akmentašystės (2026-08, dalyviai 6 - mokymo įstaigų dieninių skyrių moksleiviai ir studentai – kurių amžius nuo 18 iki 24 metų ir vienos (-i) auginančios (-ys) vaiką (-us) iki 14 metų. Karpinių (tarptautinis) 2027-07/08, dalyvių grupė 14 dalyvių ).  </t>
    </r>
    <r>
      <rPr>
        <b/>
        <i/>
        <sz val="10"/>
        <rFont val="Times New Roman"/>
        <family val="1"/>
        <charset val="186"/>
      </rPr>
      <t>3</t>
    </r>
    <r>
      <rPr>
        <i/>
        <sz val="10"/>
        <rFont val="Times New Roman"/>
        <family val="1"/>
        <charset val="186"/>
      </rPr>
      <t>. Renginių/edukacijų organizavimas (planuojama organizuoti 11 edukacijų: 3 vnt. vaikams, 8 vnt. suaugusiems). Renginiai skirti tikslinių grupių atstovams, supažindinti juos su amatais. Edukacijų temos: Kalėdinių žaisliukų gamybos, tapybos, sodų ryšimo, lino raižymo, kiaušinių marginimo, keramikos. Dalyvių grupė 7- vaikai, dėl socialinių, ekonominių, geografinių ypatumų turintys mažiau galimybių nei bendraamžiai (5-6 m.). Dalyvių grupė senjorai - 5 dalyviai. Edukacijos bus organizuojamos 2026/2028 m. 1 kart./mėn., Planuojami 2 vnt. projekto veiklų viešinimo renginiai/parodos, dalyvių grupė 25 dalyviai. Parodose bus demonstruojami projekto  veiklų dalyvių dirbiniai/gaminiai.</t>
    </r>
  </si>
  <si>
    <r>
      <t>BIVP projektai, kuriuos įgyvendino NVO ir (arba) kurie įgyvendinti kartu su partneriu - 1.                                       2. BIVP projektų veiklų dalyviai (įskaitant visas tikslines grupes) - Projekto grupė</t>
    </r>
    <r>
      <rPr>
        <b/>
        <i/>
        <sz val="10"/>
        <rFont val="Times New Roman"/>
        <family val="1"/>
        <charset val="186"/>
      </rPr>
      <t xml:space="preserve"> 36 </t>
    </r>
    <r>
      <rPr>
        <i/>
        <sz val="10"/>
        <rFont val="Times New Roman"/>
        <family val="1"/>
        <charset val="186"/>
      </rPr>
      <t xml:space="preserve">unikalūs dalyviai ir 6 savanoriai: senyvo amžiaus asmenys, t. y. senatvės pensijos amžiaus asmenys, kurie dėl amžiaus iš dalies ar visiškai yra netekę gebėjimų
savarankiškai rūpintis asmeniniu (šeimos) gyvenimu ir dalyvauti visuomenės gyvenime – 10 asm; asmenys, kuriems pagal Lietuvos Respublikos įstatymą „Dėl užsieniečių teisinės padėties“ yra suteiktas prieglobstis Lietuvos Respublikoje (pabėgėlio statusas arba papildoma apsauga) – vaikai – 4 asm.; mažiau galimybių turintis jaunimas, kaip jis apibrėžtas Lietuvos Respublikos jaunimo politikos pagrindų įstatyme, nuo 14 m. – 16 asm.; nepriskiriami riziką patirti socialinę atskirtį turinčiais gyventojais, siekiant didesnės socialinės integracijos – 6 asm.
 3. Bendruomenės inicijuotos vietos plėtros  projektų veiklų dalyvių, kurie po dalyvavimo veiklose toliau dalyvauja socialinei integracijai skirtose veiklose ir (ar) darbo rinkoje, dalis** - 40 proc. </t>
    </r>
  </si>
  <si>
    <r>
      <t>1. BIVP projektai, kuriuos įgyvendino NVO ir (arba) kurie įgyvendinti kartu su partneriu - 1.                                   2. BIVP projektų veiklų dalyviai (įskaitant visas tikslines grupes) -</t>
    </r>
    <r>
      <rPr>
        <b/>
        <i/>
        <sz val="10"/>
        <color theme="1"/>
        <rFont val="Times New Roman"/>
        <family val="1"/>
        <charset val="186"/>
      </rPr>
      <t>37</t>
    </r>
    <r>
      <rPr>
        <i/>
        <sz val="10"/>
        <color theme="1"/>
        <rFont val="Times New Roman"/>
        <family val="1"/>
        <charset val="186"/>
      </rPr>
      <t xml:space="preserve"> unikalūs dalyviai (25 socialinę atskirtį turinčiais gyventojais ir 12 asm. nepriskiriami</t>
    </r>
    <r>
      <rPr>
        <b/>
        <i/>
        <sz val="10"/>
        <color theme="1"/>
        <rFont val="Times New Roman"/>
        <family val="1"/>
        <charset val="186"/>
      </rPr>
      <t xml:space="preserve"> </t>
    </r>
    <r>
      <rPr>
        <i/>
        <sz val="10"/>
        <color theme="1"/>
        <rFont val="Times New Roman"/>
        <family val="1"/>
        <charset val="186"/>
      </rPr>
      <t>riziką patirti socialinę atskirtį turinčiais gyventojais) ir 5 savanoriai.                                           3. Bendruomenės inicijuotos vietos plėtros  projektų veiklų dalyvių, kurie po dalyvavimo veiklose toliau dalyvauja socialinei integracijai skirtose veiklose ir (ar) darbo rinkoje, dalis** - 40 proc.</t>
    </r>
  </si>
  <si>
    <r>
      <t>1. BIVP projektai, kuriuos įgyvendino NVO ir (arba) kurie įgyvendinti kartu su partneriu - 1.                                   2. BIVP projektų veiklų dalyviai (įskaitant visas tikslines grupes) - (</t>
    </r>
    <r>
      <rPr>
        <b/>
        <i/>
        <sz val="10"/>
        <rFont val="Times New Roman"/>
        <family val="1"/>
        <charset val="186"/>
      </rPr>
      <t>20</t>
    </r>
    <r>
      <rPr>
        <i/>
        <sz val="10"/>
        <rFont val="Times New Roman"/>
        <family val="1"/>
        <charset val="186"/>
      </rPr>
      <t xml:space="preserve"> unikalių)ir 5 savanoriai: mažiau galimybių turintis jaunimas, kaip jis apibrėžtas Lietuvos Respublikos jaunimo politikos pagrindų įstatyme -14 asm. 2. Vaikai, dėl socialinių, ekonominių, geografinių ypatumų turintys mažiau galimybių nei bendraamžiai – 2 asm.
3. Asmenys nepriklausantys jokiai socialinę riziką patiriančiai grupei – 4 asm. Socialinė rizika, kaip provincijos jaunimui  - kultūrinė atskirtis dėl mažų ir vidutinių šeimos pajamų jaunimo galimybės patirti aukštos kokybės meninį produktą yra labai ribotos. Bendruomenės inicijuotos vietos plėtros  projektų veiklų dalyvių, kurie po dalyvavimo veiklose toliau dalyvauja socialinei integracijai skirtose veiklose ir (ar) darbo rinkoje, dalis** - 40 proc.</t>
    </r>
  </si>
  <si>
    <t>Iš viso:</t>
  </si>
  <si>
    <r>
      <t>1)Projekto tikslas - įtraukti Kupiškio miesto gyventojus į bendrų kūrybinių ir viešųjų erdvių formavimo veiklų procesą, skatinti Kupiškyje gyvenančių ukrainiečių socialinę integraciją ir kultūrinį dialogą, stiprinant jų socialinius, kultūrinius ir skaitmeninius gebėjimus. 2) Veiklos: k</t>
    </r>
    <r>
      <rPr>
        <b/>
        <i/>
        <sz val="10"/>
        <rFont val="Times New Roman"/>
        <family val="1"/>
        <charset val="186"/>
      </rPr>
      <t>omandos formavimo ir palaikymo renginiai,</t>
    </r>
    <r>
      <rPr>
        <i/>
        <sz val="10"/>
        <rFont val="Times New Roman"/>
        <family val="1"/>
        <charset val="186"/>
      </rPr>
      <t xml:space="preserve"> projekto dalyvių susitikimai (2026-09/2027-05, 2027-09), dalyvių grupė 36 dalyviai.   </t>
    </r>
    <r>
      <rPr>
        <b/>
        <i/>
        <sz val="10"/>
        <rFont val="Times New Roman"/>
        <family val="1"/>
        <charset val="186"/>
      </rPr>
      <t>Medžio dirbtuvės</t>
    </r>
    <r>
      <rPr>
        <i/>
        <sz val="10"/>
        <rFont val="Times New Roman"/>
        <family val="1"/>
        <charset val="186"/>
      </rPr>
      <t xml:space="preserve"> (pagal išdiskututa temą 2026-09/2027-05), dalyvių grupė 5 dalyviai. </t>
    </r>
    <r>
      <rPr>
        <b/>
        <i/>
        <sz val="10"/>
        <rFont val="Times New Roman"/>
        <family val="1"/>
        <charset val="186"/>
      </rPr>
      <t xml:space="preserve">Žiemos ir pavasario dirbtuvės </t>
    </r>
    <r>
      <rPr>
        <i/>
        <sz val="10"/>
        <rFont val="Times New Roman"/>
        <family val="1"/>
        <charset val="186"/>
      </rPr>
      <t>(2026-12/2027-04), dalyvių grupė po 10 dalyvių. Dalyvauja projekto partneriai. Dirbtuvių metu bus gaminami</t>
    </r>
    <r>
      <rPr>
        <b/>
        <i/>
        <sz val="10"/>
        <rFont val="Times New Roman"/>
        <family val="1"/>
        <charset val="186"/>
      </rPr>
      <t xml:space="preserve"> miesto puošybos elementai pagal išdiskutuotą </t>
    </r>
    <r>
      <rPr>
        <i/>
        <sz val="10"/>
        <rFont val="Times New Roman"/>
        <family val="1"/>
        <charset val="186"/>
      </rPr>
      <t xml:space="preserve">temą. </t>
    </r>
    <r>
      <rPr>
        <b/>
        <i/>
        <sz val="10"/>
        <rFont val="Times New Roman"/>
        <family val="1"/>
        <charset val="186"/>
      </rPr>
      <t>Fotolabotartorija</t>
    </r>
    <r>
      <rPr>
        <i/>
        <sz val="10"/>
        <rFont val="Times New Roman"/>
        <family val="1"/>
        <charset val="186"/>
      </rPr>
      <t xml:space="preserve"> (2027-05/09), dalyvių grupė 8 dalyviai. Laboratorijoje bus mokinama valdyti kamerą rankiniais nustatymais; išbandyti keletą skirtingų fotografavimo būdų;  padėti suprasti kaip pamatyti šviesą;  išmokinti suvokti kam reikalinga ir kaip matyti kompoziciją kadre;  pradinis nuotraukos redagavimas; padėti susidraugauti su savo fotokamera. Laboratoriją suteiks projekto pratneris. </t>
    </r>
    <r>
      <rPr>
        <b/>
        <i/>
        <sz val="10"/>
        <rFont val="Times New Roman"/>
        <family val="1"/>
        <charset val="186"/>
      </rPr>
      <t>Videolaboratorija</t>
    </r>
    <r>
      <rPr>
        <i/>
        <sz val="10"/>
        <rFont val="Times New Roman"/>
        <family val="1"/>
        <charset val="186"/>
      </rPr>
      <t xml:space="preserve"> (2027-05/09), dalyvių grupė 8 dalyviai. Veiklų metu bus mokoma susikurti projektą, video nuo pradžios iki galutinio produkto. Suteikiami pagrindai  tarpiniams ir pažangiems metodams, nuo darbo su formomis, tekstu ir tekstūromis iki vaizdo efektų ir perėjimų. Laboratorijos metu bus sukurtas trumpas video iki 5 min. (lietuvių/anglų) apie Kupiškio miestą.</t>
    </r>
    <r>
      <rPr>
        <b/>
        <i/>
        <sz val="10"/>
        <rFont val="Times New Roman"/>
        <family val="1"/>
        <charset val="186"/>
      </rPr>
      <t>Gatvės men</t>
    </r>
    <r>
      <rPr>
        <i/>
        <sz val="10"/>
        <rFont val="Times New Roman"/>
        <family val="1"/>
        <charset val="186"/>
      </rPr>
      <t>o dirbtuvės (2027-05/06), dalyvių grupė- 9 dalyviai. Dirbtuvių metu bus atliekami pastatų grafiti darbai (pagal pasirinktą temą).</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</si>
</sst>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charset val="186"/>
      <scheme val="minor"/>
    </font>
    <font>
      <sz val="10"/>
      <name val="Arial"/>
      <family val="2"/>
      <charset val="186"/>
    </font>
    <font>
      <sz val="10"/>
      <name val="Times New Roman"/>
      <family val="1"/>
      <charset val="186"/>
    </font>
    <font>
      <i/>
      <sz val="10"/>
      <name val="Times New Roman"/>
      <family val="1"/>
      <charset val="186"/>
    </font>
    <font>
      <b/>
      <sz val="10"/>
      <name val="Times New Roman"/>
      <family val="1"/>
      <charset val="186"/>
    </font>
    <font>
      <sz val="10"/>
      <color theme="1"/>
      <name val="Times New Roman"/>
      <family val="1"/>
      <charset val="186"/>
    </font>
    <font>
      <b/>
      <sz val="10"/>
      <color theme="1"/>
      <name val="Times New Roman"/>
      <family val="1"/>
      <charset val="186"/>
    </font>
    <font>
      <sz val="10"/>
      <name val="Times New Roman"/>
      <family val="1"/>
    </font>
    <font>
      <u/>
      <sz val="10"/>
      <color theme="1"/>
      <name val="Times New Roman"/>
      <family val="1"/>
      <charset val="186"/>
    </font>
    <font>
      <b/>
      <sz val="11"/>
      <color theme="1"/>
      <name val="Times New Roman"/>
      <family val="1"/>
      <charset val="186"/>
    </font>
    <font>
      <i/>
      <sz val="11"/>
      <color theme="1"/>
      <name val="Times New Roman"/>
      <family val="1"/>
      <charset val="186"/>
    </font>
    <font>
      <b/>
      <sz val="11"/>
      <name val="Times New Roman"/>
      <family val="1"/>
      <charset val="186"/>
    </font>
    <font>
      <b/>
      <u/>
      <sz val="11"/>
      <name val="Times New Roman"/>
      <family val="1"/>
      <charset val="186"/>
    </font>
    <font>
      <i/>
      <sz val="11"/>
      <name val="Times New Roman"/>
      <family val="1"/>
      <charset val="186"/>
    </font>
    <font>
      <sz val="10"/>
      <color rgb="FFFF0000"/>
      <name val="Times New Roman"/>
      <family val="1"/>
      <charset val="186"/>
    </font>
    <font>
      <sz val="11"/>
      <name val="Times New Roman"/>
      <family val="1"/>
      <charset val="186"/>
    </font>
    <font>
      <sz val="11"/>
      <color theme="1"/>
      <name val="Times New Roman"/>
      <family val="1"/>
      <charset val="186"/>
    </font>
    <font>
      <i/>
      <sz val="9"/>
      <color theme="1"/>
      <name val="Times New Roman"/>
      <family val="1"/>
    </font>
    <font>
      <i/>
      <sz val="9"/>
      <color theme="1"/>
      <name val="Times New Roman"/>
      <family val="1"/>
      <charset val="186"/>
    </font>
    <font>
      <b/>
      <i/>
      <sz val="10"/>
      <name val="Times New Roman"/>
      <family val="1"/>
      <charset val="186"/>
    </font>
    <font>
      <i/>
      <sz val="10"/>
      <color theme="1"/>
      <name val="Times New Roman"/>
      <family val="1"/>
      <charset val="186"/>
    </font>
    <font>
      <b/>
      <i/>
      <sz val="10"/>
      <color theme="1"/>
      <name val="Times New Roman"/>
      <family val="1"/>
      <charset val="186"/>
    </font>
  </fonts>
  <fills count="5">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s>
  <cellStyleXfs count="2">
    <xf numFmtId="0" fontId="0" fillId="0" borderId="0"/>
    <xf numFmtId="0" fontId="1" fillId="0" borderId="0"/>
  </cellStyleXfs>
  <cellXfs count="50">
    <xf numFmtId="0" fontId="0" fillId="0" borderId="0" xfId="0"/>
    <xf numFmtId="0" fontId="5" fillId="0" borderId="0" xfId="0" applyFont="1"/>
    <xf numFmtId="0" fontId="2" fillId="0" borderId="0" xfId="0" applyFont="1"/>
    <xf numFmtId="0" fontId="3" fillId="0" borderId="0" xfId="0" applyFont="1"/>
    <xf numFmtId="2" fontId="2" fillId="0" borderId="0" xfId="1" applyNumberFormat="1" applyFont="1" applyAlignment="1">
      <alignment horizontal="center" vertical="center"/>
    </xf>
    <xf numFmtId="0" fontId="7" fillId="0" borderId="0" xfId="0" applyFont="1"/>
    <xf numFmtId="0" fontId="4" fillId="2" borderId="4" xfId="1" applyFont="1" applyFill="1" applyBorder="1" applyAlignment="1">
      <alignment horizontal="center" vertical="center" wrapText="1"/>
    </xf>
    <xf numFmtId="0" fontId="4" fillId="2" borderId="1" xfId="1" applyFont="1" applyFill="1" applyBorder="1" applyAlignment="1">
      <alignment horizontal="center" vertical="top" wrapText="1"/>
    </xf>
    <xf numFmtId="0" fontId="3" fillId="0" borderId="6" xfId="1" applyFont="1" applyBorder="1" applyAlignment="1">
      <alignment horizontal="left" vertical="top" wrapText="1"/>
    </xf>
    <xf numFmtId="0" fontId="6" fillId="0" borderId="0" xfId="0" applyFont="1" applyAlignment="1">
      <alignment horizontal="center"/>
    </xf>
    <xf numFmtId="0" fontId="4" fillId="0" borderId="0" xfId="1" applyFont="1" applyAlignment="1">
      <alignment wrapText="1"/>
    </xf>
    <xf numFmtId="0" fontId="3" fillId="0" borderId="1" xfId="0" applyFont="1" applyBorder="1" applyAlignment="1">
      <alignment horizontal="left" vertical="top" wrapText="1"/>
    </xf>
    <xf numFmtId="0" fontId="13" fillId="0" borderId="8" xfId="1" applyFont="1" applyBorder="1" applyAlignment="1">
      <alignment horizontal="center" wrapText="1"/>
    </xf>
    <xf numFmtId="0" fontId="11" fillId="0" borderId="9" xfId="1" applyFont="1" applyBorder="1" applyAlignment="1">
      <alignment horizontal="center" wrapText="1"/>
    </xf>
    <xf numFmtId="4" fontId="5" fillId="3" borderId="1" xfId="0" applyNumberFormat="1" applyFont="1" applyFill="1" applyBorder="1" applyAlignment="1">
      <alignment horizontal="center" vertical="center" wrapText="1"/>
    </xf>
    <xf numFmtId="14" fontId="2" fillId="3" borderId="1" xfId="1" applyNumberFormat="1" applyFont="1" applyFill="1" applyBorder="1" applyAlignment="1">
      <alignment horizontal="center" vertical="center"/>
    </xf>
    <xf numFmtId="4" fontId="5" fillId="3" borderId="1" xfId="0" applyNumberFormat="1" applyFont="1" applyFill="1" applyBorder="1" applyAlignment="1">
      <alignment horizontal="center" vertical="center"/>
    </xf>
    <xf numFmtId="4" fontId="2" fillId="3" borderId="1" xfId="1" applyNumberFormat="1" applyFont="1" applyFill="1" applyBorder="1" applyAlignment="1">
      <alignment horizontal="center" vertical="top" wrapText="1"/>
    </xf>
    <xf numFmtId="4" fontId="2" fillId="3" borderId="1" xfId="1" applyNumberFormat="1" applyFont="1" applyFill="1" applyBorder="1" applyAlignment="1">
      <alignment horizontal="center" vertical="center"/>
    </xf>
    <xf numFmtId="0" fontId="2" fillId="3" borderId="1" xfId="1" applyFont="1" applyFill="1" applyBorder="1" applyAlignment="1">
      <alignment horizontal="center" vertical="center"/>
    </xf>
    <xf numFmtId="0" fontId="8" fillId="0" borderId="9" xfId="0" applyFont="1" applyBorder="1" applyAlignment="1">
      <alignment horizontal="center"/>
    </xf>
    <xf numFmtId="4" fontId="3" fillId="0" borderId="6" xfId="1" applyNumberFormat="1" applyFont="1" applyBorder="1" applyAlignment="1">
      <alignment horizontal="left" vertical="top" wrapText="1"/>
    </xf>
    <xf numFmtId="4" fontId="3" fillId="0" borderId="1" xfId="1" applyNumberFormat="1" applyFont="1" applyBorder="1" applyAlignment="1">
      <alignment horizontal="left" vertical="top" wrapText="1"/>
    </xf>
    <xf numFmtId="0" fontId="4" fillId="2" borderId="6" xfId="1" applyFont="1" applyFill="1" applyBorder="1" applyAlignment="1">
      <alignment horizontal="center" vertical="top" wrapText="1"/>
    </xf>
    <xf numFmtId="0" fontId="4" fillId="4" borderId="4" xfId="1" applyFont="1" applyFill="1" applyBorder="1" applyAlignment="1">
      <alignment horizontal="center" vertical="center" wrapText="1"/>
    </xf>
    <xf numFmtId="0" fontId="2" fillId="4" borderId="6" xfId="1" applyFont="1" applyFill="1" applyBorder="1" applyAlignment="1">
      <alignment horizontal="left" vertical="top" wrapText="1"/>
    </xf>
    <xf numFmtId="0" fontId="15" fillId="0" borderId="6" xfId="1" applyFont="1" applyBorder="1" applyAlignment="1">
      <alignment horizontal="left" vertical="top" wrapText="1"/>
    </xf>
    <xf numFmtId="0" fontId="15" fillId="4" borderId="6" xfId="1" applyFont="1" applyFill="1" applyBorder="1" applyAlignment="1">
      <alignment horizontal="left" vertical="top" wrapText="1"/>
    </xf>
    <xf numFmtId="0" fontId="15" fillId="4" borderId="1" xfId="1" applyFont="1" applyFill="1" applyBorder="1" applyAlignment="1">
      <alignment horizontal="left" vertical="top" wrapText="1"/>
    </xf>
    <xf numFmtId="0" fontId="16" fillId="0" borderId="1" xfId="0" applyFont="1" applyBorder="1" applyAlignment="1">
      <alignment horizontal="left" vertical="center"/>
    </xf>
    <xf numFmtId="0" fontId="17" fillId="0" borderId="1" xfId="0" applyFont="1" applyBorder="1" applyAlignment="1">
      <alignment vertical="top" wrapText="1"/>
    </xf>
    <xf numFmtId="0" fontId="18" fillId="0" borderId="1" xfId="0" applyFont="1" applyBorder="1" applyAlignment="1">
      <alignment vertical="top" wrapText="1"/>
    </xf>
    <xf numFmtId="0" fontId="2" fillId="2" borderId="6" xfId="1" applyFont="1" applyFill="1" applyBorder="1" applyAlignment="1">
      <alignment horizontal="center" vertical="top" wrapText="1"/>
    </xf>
    <xf numFmtId="0" fontId="3" fillId="4" borderId="6" xfId="1" applyFont="1" applyFill="1" applyBorder="1" applyAlignment="1">
      <alignment horizontal="center" vertical="top" wrapText="1"/>
    </xf>
    <xf numFmtId="0" fontId="4" fillId="0" borderId="6" xfId="1" applyFont="1" applyBorder="1" applyAlignment="1">
      <alignment horizontal="left" vertical="top" wrapText="1"/>
    </xf>
    <xf numFmtId="0" fontId="20" fillId="0" borderId="0" xfId="0" applyFont="1" applyAlignment="1">
      <alignment vertical="top" wrapText="1"/>
    </xf>
    <xf numFmtId="0" fontId="2" fillId="0" borderId="0" xfId="1" applyFont="1" applyAlignment="1">
      <alignment horizontal="center" vertical="top" wrapText="1"/>
    </xf>
    <xf numFmtId="0" fontId="9" fillId="0" borderId="0" xfId="0" applyFont="1" applyAlignment="1">
      <alignment horizontal="center" wrapText="1"/>
    </xf>
    <xf numFmtId="0" fontId="9" fillId="0" borderId="0" xfId="0" applyFont="1" applyAlignment="1">
      <alignment horizontal="center"/>
    </xf>
    <xf numFmtId="0" fontId="2" fillId="0" borderId="0" xfId="1" applyFont="1" applyAlignment="1">
      <alignment horizontal="center" wrapText="1"/>
    </xf>
    <xf numFmtId="0" fontId="6" fillId="0" borderId="9" xfId="0" applyFont="1" applyBorder="1" applyAlignment="1">
      <alignment horizontal="center"/>
    </xf>
    <xf numFmtId="0" fontId="10" fillId="0" borderId="8" xfId="0" applyFont="1" applyBorder="1" applyAlignment="1">
      <alignment horizontal="center" vertical="top"/>
    </xf>
    <xf numFmtId="0" fontId="4" fillId="2" borderId="4" xfId="1" applyFont="1" applyFill="1" applyBorder="1" applyAlignment="1">
      <alignment horizontal="center" vertical="center" wrapText="1"/>
    </xf>
    <xf numFmtId="0" fontId="4" fillId="2" borderId="5" xfId="1" applyFont="1" applyFill="1" applyBorder="1" applyAlignment="1">
      <alignment horizontal="center" vertical="center" wrapText="1"/>
    </xf>
    <xf numFmtId="0" fontId="4" fillId="2" borderId="1" xfId="1" applyFont="1" applyFill="1" applyBorder="1" applyAlignment="1">
      <alignment horizontal="center" vertical="center" wrapText="1"/>
    </xf>
    <xf numFmtId="0" fontId="4" fillId="2" borderId="3" xfId="1" applyFont="1" applyFill="1" applyBorder="1" applyAlignment="1">
      <alignment horizontal="right" vertical="center"/>
    </xf>
    <xf numFmtId="0" fontId="4" fillId="2" borderId="2" xfId="1" applyFont="1" applyFill="1" applyBorder="1" applyAlignment="1">
      <alignment horizontal="right" vertical="center"/>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6" xfId="1" applyFont="1" applyFill="1" applyBorder="1" applyAlignment="1">
      <alignment horizontal="center" vertical="center" wrapText="1"/>
    </xf>
  </cellXfs>
  <cellStyles count="2">
    <cellStyle name="Įprastas" xfId="0" builtinId="0"/>
    <cellStyle name="Įprastas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0"/>
  <sheetViews>
    <sheetView tabSelected="1" topLeftCell="D15" zoomScale="98" zoomScaleNormal="98" zoomScaleSheetLayoutView="80" zoomScalePageLayoutView="30" workbookViewId="0">
      <selection activeCell="H15" sqref="H15"/>
    </sheetView>
  </sheetViews>
  <sheetFormatPr defaultColWidth="9.08984375" defaultRowHeight="13" x14ac:dyDescent="0.3"/>
  <cols>
    <col min="1" max="1" width="8.6328125" style="1" customWidth="1"/>
    <col min="2" max="2" width="12.08984375" style="1" customWidth="1"/>
    <col min="3" max="3" width="16.36328125" style="1" customWidth="1"/>
    <col min="4" max="4" width="29.6328125" style="1" customWidth="1"/>
    <col min="5" max="5" width="24.08984375" style="1" customWidth="1"/>
    <col min="6" max="6" width="21" style="1" customWidth="1"/>
    <col min="7" max="7" width="18.6328125" style="1" customWidth="1"/>
    <col min="8" max="8" width="62.81640625" style="1" customWidth="1"/>
    <col min="9" max="9" width="30.1796875" style="1" customWidth="1"/>
    <col min="10" max="10" width="14" style="1" customWidth="1"/>
    <col min="11" max="11" width="15.453125" style="1" customWidth="1"/>
    <col min="12" max="12" width="15" style="1" customWidth="1"/>
    <col min="13" max="13" width="17.81640625" style="1" customWidth="1"/>
    <col min="14" max="14" width="13.453125" style="1" customWidth="1"/>
    <col min="15" max="16384" width="9.08984375" style="1"/>
  </cols>
  <sheetData>
    <row r="1" spans="1:14" ht="16.75" customHeight="1" x14ac:dyDescent="0.3">
      <c r="K1" s="36" t="s">
        <v>18</v>
      </c>
      <c r="L1" s="36"/>
      <c r="M1" s="36"/>
    </row>
    <row r="2" spans="1:14" ht="20.25" customHeight="1" x14ac:dyDescent="0.3">
      <c r="A2" s="38"/>
      <c r="B2" s="38"/>
      <c r="C2" s="38"/>
      <c r="D2" s="38"/>
      <c r="E2" s="38"/>
      <c r="F2" s="38"/>
      <c r="G2" s="38"/>
      <c r="H2" s="38"/>
      <c r="I2" s="38"/>
      <c r="J2" s="38"/>
      <c r="K2" s="38"/>
      <c r="L2" s="38"/>
      <c r="M2" s="38"/>
    </row>
    <row r="3" spans="1:14" ht="17.25" customHeight="1" x14ac:dyDescent="0.3">
      <c r="A3" s="9"/>
      <c r="B3" s="9"/>
      <c r="C3" s="40" t="s">
        <v>20</v>
      </c>
      <c r="D3" s="40"/>
      <c r="E3" s="40"/>
      <c r="F3" s="40"/>
      <c r="G3" s="40"/>
      <c r="H3" s="40"/>
      <c r="I3" s="40"/>
      <c r="J3" s="40"/>
    </row>
    <row r="4" spans="1:14" ht="23.25" customHeight="1" x14ac:dyDescent="0.3">
      <c r="A4" s="9"/>
      <c r="B4" s="9"/>
      <c r="C4" s="41" t="s">
        <v>7</v>
      </c>
      <c r="D4" s="41"/>
      <c r="E4" s="41"/>
      <c r="F4" s="41"/>
      <c r="G4" s="41"/>
      <c r="H4" s="41"/>
      <c r="I4" s="41"/>
      <c r="J4" s="41"/>
    </row>
    <row r="5" spans="1:14" ht="61.75" customHeight="1" x14ac:dyDescent="0.3">
      <c r="K5" s="39" t="s">
        <v>28</v>
      </c>
      <c r="L5" s="39"/>
      <c r="M5" s="39"/>
    </row>
    <row r="6" spans="1:14" s="2" customFormat="1" ht="25.5" customHeight="1" x14ac:dyDescent="0.3">
      <c r="A6" s="37" t="s">
        <v>17</v>
      </c>
      <c r="B6" s="37"/>
      <c r="C6" s="37"/>
      <c r="D6" s="37"/>
      <c r="E6" s="37"/>
      <c r="F6" s="37"/>
      <c r="G6" s="37"/>
      <c r="H6" s="37"/>
      <c r="I6" s="37"/>
      <c r="J6" s="37"/>
      <c r="K6" s="37"/>
      <c r="L6" s="37"/>
      <c r="M6" s="37"/>
    </row>
    <row r="7" spans="1:14" s="3" customFormat="1" ht="27" customHeight="1" x14ac:dyDescent="0.3">
      <c r="A7" s="10"/>
      <c r="B7" s="10"/>
      <c r="C7" s="10"/>
      <c r="D7" s="10"/>
      <c r="E7" s="10"/>
      <c r="F7" s="10"/>
      <c r="G7" s="13" t="s">
        <v>21</v>
      </c>
      <c r="H7" s="10"/>
      <c r="J7" s="10"/>
      <c r="K7" s="10"/>
      <c r="L7" s="10"/>
      <c r="M7" s="10"/>
    </row>
    <row r="8" spans="1:14" s="3" customFormat="1" ht="27" customHeight="1" x14ac:dyDescent="0.3">
      <c r="A8" s="10"/>
      <c r="B8" s="10"/>
      <c r="C8" s="10"/>
      <c r="D8" s="10"/>
      <c r="E8" s="10"/>
      <c r="F8" s="10"/>
      <c r="G8" s="12"/>
      <c r="H8" s="10"/>
      <c r="J8" s="10"/>
      <c r="K8" s="10"/>
      <c r="L8" s="10"/>
      <c r="M8" s="10"/>
    </row>
    <row r="9" spans="1:14" s="2" customFormat="1" ht="14.25" customHeight="1" x14ac:dyDescent="0.3">
      <c r="A9" s="10"/>
      <c r="B9" s="10"/>
      <c r="C9" s="10"/>
      <c r="D9" s="10"/>
      <c r="E9" s="10"/>
      <c r="F9" s="10"/>
      <c r="H9" s="10"/>
      <c r="J9" s="10"/>
      <c r="K9" s="10"/>
      <c r="L9" s="10"/>
      <c r="M9" s="10"/>
    </row>
    <row r="10" spans="1:14" s="2" customFormat="1" ht="27" customHeight="1" x14ac:dyDescent="0.3">
      <c r="A10" s="44" t="s">
        <v>0</v>
      </c>
      <c r="B10" s="42" t="s">
        <v>8</v>
      </c>
      <c r="C10" s="42" t="s">
        <v>10</v>
      </c>
      <c r="D10" s="42" t="s">
        <v>6</v>
      </c>
      <c r="E10" s="44" t="s">
        <v>3</v>
      </c>
      <c r="F10" s="42" t="s">
        <v>16</v>
      </c>
      <c r="G10" s="44" t="s">
        <v>5</v>
      </c>
      <c r="H10" s="42" t="s">
        <v>15</v>
      </c>
      <c r="I10" s="42" t="s">
        <v>2</v>
      </c>
      <c r="J10" s="47" t="s">
        <v>13</v>
      </c>
      <c r="K10" s="48"/>
      <c r="L10" s="48"/>
      <c r="M10" s="42" t="s">
        <v>9</v>
      </c>
      <c r="N10" s="42" t="s">
        <v>14</v>
      </c>
    </row>
    <row r="11" spans="1:14" s="2" customFormat="1" ht="119.25" customHeight="1" x14ac:dyDescent="0.3">
      <c r="A11" s="42"/>
      <c r="B11" s="49"/>
      <c r="C11" s="49"/>
      <c r="D11" s="43"/>
      <c r="E11" s="42"/>
      <c r="F11" s="49"/>
      <c r="G11" s="42"/>
      <c r="H11" s="43"/>
      <c r="I11" s="43"/>
      <c r="J11" s="6" t="s">
        <v>1</v>
      </c>
      <c r="K11" s="6" t="s">
        <v>19</v>
      </c>
      <c r="L11" s="6" t="s">
        <v>4</v>
      </c>
      <c r="M11" s="43"/>
      <c r="N11" s="43"/>
    </row>
    <row r="12" spans="1:14" s="2" customFormat="1" ht="16.5" customHeight="1" x14ac:dyDescent="0.3">
      <c r="A12" s="7">
        <v>1</v>
      </c>
      <c r="B12" s="7">
        <v>2</v>
      </c>
      <c r="C12" s="7">
        <v>3</v>
      </c>
      <c r="D12" s="7">
        <v>4</v>
      </c>
      <c r="E12" s="7">
        <v>5</v>
      </c>
      <c r="F12" s="6">
        <v>6</v>
      </c>
      <c r="G12" s="7">
        <v>7</v>
      </c>
      <c r="H12" s="7">
        <v>8</v>
      </c>
      <c r="I12" s="7">
        <v>9</v>
      </c>
      <c r="J12" s="7">
        <v>10</v>
      </c>
      <c r="K12" s="7">
        <v>11</v>
      </c>
      <c r="L12" s="7">
        <v>12</v>
      </c>
      <c r="M12" s="7">
        <v>13</v>
      </c>
      <c r="N12" s="7">
        <v>14</v>
      </c>
    </row>
    <row r="13" spans="1:14" s="2" customFormat="1" ht="253.5" customHeight="1" x14ac:dyDescent="0.3">
      <c r="A13" s="25">
        <v>1</v>
      </c>
      <c r="B13" s="28" t="s">
        <v>24</v>
      </c>
      <c r="C13" s="27" t="s">
        <v>25</v>
      </c>
      <c r="D13" s="8" t="s">
        <v>23</v>
      </c>
      <c r="E13" s="30" t="s">
        <v>33</v>
      </c>
      <c r="F13" s="24"/>
      <c r="G13" s="30" t="s">
        <v>29</v>
      </c>
      <c r="H13" s="33" t="s">
        <v>37</v>
      </c>
      <c r="I13" s="35" t="s">
        <v>39</v>
      </c>
      <c r="J13" s="32">
        <v>62713.67</v>
      </c>
      <c r="K13" s="32">
        <v>57696.58</v>
      </c>
      <c r="L13" s="32">
        <v>5017.09</v>
      </c>
      <c r="M13" s="8" t="s">
        <v>22</v>
      </c>
      <c r="N13" s="23">
        <v>90</v>
      </c>
    </row>
    <row r="14" spans="1:14" s="2" customFormat="1" ht="409.5" customHeight="1" x14ac:dyDescent="0.3">
      <c r="A14" s="25">
        <v>2</v>
      </c>
      <c r="B14" s="28" t="s">
        <v>24</v>
      </c>
      <c r="C14" s="27" t="s">
        <v>26</v>
      </c>
      <c r="D14" s="8" t="s">
        <v>23</v>
      </c>
      <c r="E14" s="31" t="s">
        <v>32</v>
      </c>
      <c r="F14" s="24"/>
      <c r="G14" s="31" t="s">
        <v>30</v>
      </c>
      <c r="H14" s="33" t="s">
        <v>36</v>
      </c>
      <c r="I14" s="22" t="s">
        <v>40</v>
      </c>
      <c r="J14" s="32">
        <v>33396.44</v>
      </c>
      <c r="K14" s="32">
        <v>30724.720000000001</v>
      </c>
      <c r="L14" s="32">
        <v>2671.72</v>
      </c>
      <c r="M14" s="8" t="s">
        <v>22</v>
      </c>
      <c r="N14" s="23">
        <v>90</v>
      </c>
    </row>
    <row r="15" spans="1:14" s="5" customFormat="1" ht="356" customHeight="1" x14ac:dyDescent="0.3">
      <c r="A15" s="8">
        <v>3</v>
      </c>
      <c r="B15" s="29" t="s">
        <v>24</v>
      </c>
      <c r="C15" s="26" t="s">
        <v>27</v>
      </c>
      <c r="D15" s="8" t="s">
        <v>23</v>
      </c>
      <c r="E15" s="31" t="s">
        <v>34</v>
      </c>
      <c r="F15" s="11" t="s">
        <v>35</v>
      </c>
      <c r="G15" s="31" t="s">
        <v>31</v>
      </c>
      <c r="H15" s="8" t="s">
        <v>42</v>
      </c>
      <c r="I15" s="22" t="s">
        <v>38</v>
      </c>
      <c r="J15" s="21">
        <v>71740.31</v>
      </c>
      <c r="K15" s="21">
        <v>66001.09</v>
      </c>
      <c r="L15" s="8">
        <v>5739.22</v>
      </c>
      <c r="M15" s="8" t="s">
        <v>22</v>
      </c>
      <c r="N15" s="34">
        <v>75</v>
      </c>
    </row>
    <row r="16" spans="1:14" ht="30.75" customHeight="1" x14ac:dyDescent="0.3">
      <c r="A16" s="45" t="s">
        <v>41</v>
      </c>
      <c r="B16" s="46"/>
      <c r="C16" s="46"/>
      <c r="D16" s="46"/>
      <c r="E16" s="46"/>
      <c r="F16" s="46"/>
      <c r="G16" s="46"/>
      <c r="H16" s="46"/>
      <c r="I16" s="46"/>
      <c r="J16" s="14">
        <f>+J15+J14+J13</f>
        <v>167850.41999999998</v>
      </c>
      <c r="K16" s="14">
        <f>+K15+K14+K13</f>
        <v>154422.39000000001</v>
      </c>
      <c r="L16" s="14">
        <f>+L15+L14+L13</f>
        <v>13428.03</v>
      </c>
      <c r="M16" s="15"/>
      <c r="N16" s="15"/>
    </row>
    <row r="17" spans="1:14" ht="30.75" customHeight="1" x14ac:dyDescent="0.3">
      <c r="A17" s="45" t="s">
        <v>11</v>
      </c>
      <c r="B17" s="46"/>
      <c r="C17" s="46"/>
      <c r="D17" s="46"/>
      <c r="E17" s="46"/>
      <c r="F17" s="46"/>
      <c r="G17" s="46"/>
      <c r="H17" s="46"/>
      <c r="I17" s="46"/>
      <c r="J17" s="14"/>
      <c r="K17" s="14"/>
      <c r="L17" s="14"/>
      <c r="M17" s="15"/>
      <c r="N17" s="15"/>
    </row>
    <row r="18" spans="1:14" x14ac:dyDescent="0.3">
      <c r="A18" s="45" t="s">
        <v>12</v>
      </c>
      <c r="B18" s="46"/>
      <c r="C18" s="46"/>
      <c r="D18" s="46"/>
      <c r="E18" s="46"/>
      <c r="F18" s="46"/>
      <c r="G18" s="46"/>
      <c r="H18" s="46"/>
      <c r="I18" s="46"/>
      <c r="J18" s="16">
        <f>+J16</f>
        <v>167850.41999999998</v>
      </c>
      <c r="K18" s="17">
        <f>+K16</f>
        <v>154422.39000000001</v>
      </c>
      <c r="L18" s="18">
        <f>+L16</f>
        <v>13428.03</v>
      </c>
      <c r="M18" s="19"/>
      <c r="N18" s="19"/>
    </row>
    <row r="20" spans="1:14" x14ac:dyDescent="0.3">
      <c r="G20" s="20"/>
      <c r="H20" s="20"/>
      <c r="K20" s="4"/>
    </row>
  </sheetData>
  <mergeCells count="21">
    <mergeCell ref="A18:I18"/>
    <mergeCell ref="J10:L10"/>
    <mergeCell ref="A10:A11"/>
    <mergeCell ref="G10:G11"/>
    <mergeCell ref="B10:B11"/>
    <mergeCell ref="D10:D11"/>
    <mergeCell ref="A16:I16"/>
    <mergeCell ref="A17:I17"/>
    <mergeCell ref="C10:C11"/>
    <mergeCell ref="F10:F11"/>
    <mergeCell ref="N10:N11"/>
    <mergeCell ref="E10:E11"/>
    <mergeCell ref="H10:H11"/>
    <mergeCell ref="I10:I11"/>
    <mergeCell ref="M10:M11"/>
    <mergeCell ref="K1:M1"/>
    <mergeCell ref="A6:M6"/>
    <mergeCell ref="A2:M2"/>
    <mergeCell ref="K5:M5"/>
    <mergeCell ref="C3:J3"/>
    <mergeCell ref="C4:J4"/>
  </mergeCells>
  <pageMargins left="0.78740157480314965" right="0.19685039370078741" top="0.78740157480314965" bottom="0.78740157480314965" header="0" footer="0"/>
  <pageSetup paperSize="9" scale="48" fitToWidth="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vt:i4>
      </vt:variant>
      <vt:variant>
        <vt:lpstr>Įvardytieji diapazonai</vt:lpstr>
      </vt:variant>
      <vt:variant>
        <vt:i4>1</vt:i4>
      </vt:variant>
    </vt:vector>
  </HeadingPairs>
  <TitlesOfParts>
    <vt:vector size="2" baseType="lpstr">
      <vt:lpstr>Lapas1</vt:lpstr>
      <vt:lpstr>Lapas1!Print_Area</vt:lpstr>
    </vt:vector>
  </TitlesOfParts>
  <Company>FM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Agnė Stalerūnaitė</dc:creator>
  <cp:lastModifiedBy>Neringa Cemeriene</cp:lastModifiedBy>
  <cp:lastPrinted>2023-11-14T10:22:18Z</cp:lastPrinted>
  <dcterms:created xsi:type="dcterms:W3CDTF">2013-02-28T07:13:39Z</dcterms:created>
  <dcterms:modified xsi:type="dcterms:W3CDTF">2026-03-23T10:35:34Z</dcterms:modified>
</cp:coreProperties>
</file>